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3640" windowHeight="9795"/>
  </bookViews>
  <sheets>
    <sheet name="AİLE YARDI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#REF!</definedName>
    <definedName name="ABİR">#REF!</definedName>
    <definedName name="AccessDatabase" hidden="1">"C:\Belgelerim\excelblg\maasV2.0.xls"</definedName>
    <definedName name="aciklama">#REF!</definedName>
    <definedName name="AD">'[3]VERİ 1'!$D$3:$D$555</definedName>
    <definedName name="ADI_SOYADI">#REF!</definedName>
    <definedName name="adi">#REF!</definedName>
    <definedName name="ADİEMANETTOPTUT">#REF!</definedName>
    <definedName name="adres">#REF!</definedName>
    <definedName name="AİKİ">#REF!</definedName>
    <definedName name="Atrarım">[4]Jandarma!$B$7</definedName>
    <definedName name="AY">#REF!</definedName>
    <definedName name="AYGÜNÜ">#REF!</definedName>
    <definedName name="AYR">#REF!</definedName>
    <definedName name="AYÜCR">#REF!</definedName>
    <definedName name="B">#REF!</definedName>
    <definedName name="BANKAADI">#REF!</definedName>
    <definedName name="BDizin">#REF!</definedName>
    <definedName name="BEDÜ1">#REF!</definedName>
    <definedName name="BEDÜ2">#REF!</definedName>
    <definedName name="BÜTÇEGELİRTOPLAMI">#REF!</definedName>
    <definedName name="BÜTÇEGİDERİTOPLAMI">#REF!</definedName>
    <definedName name="BÜTYILI">#REF!</definedName>
    <definedName name="ÇO">#REF!</definedName>
    <definedName name="ÇOT">#REF!</definedName>
    <definedName name="DAMVER">#REF!</definedName>
    <definedName name="DAMVERGECETOPTUT">#REF!</definedName>
    <definedName name="DAMVERGÜNTOPTUT">#REF!</definedName>
    <definedName name="DENE">'[5]tahakkuk müzekkeresi_1'!#REF!</definedName>
    <definedName name="DERECEKADEME">#REF!</definedName>
    <definedName name="DERECELER">#REF!</definedName>
    <definedName name="Dizin">#REF!</definedName>
    <definedName name="Dizinyılı">#REF!</definedName>
    <definedName name="EBDMM">#REF!</definedName>
    <definedName name="EBG">#REF!</definedName>
    <definedName name="EEBDMM">#REF!</definedName>
    <definedName name="EK15V">#REF!</definedName>
    <definedName name="EK20V">#REF!</definedName>
    <definedName name="EKDG1">#REF!</definedName>
    <definedName name="EKDG2">#REF!</definedName>
    <definedName name="EKGT3">#REF!</definedName>
    <definedName name="EKGT4">#REF!</definedName>
    <definedName name="eko">[6]Sayfa2!$A$5:$G$44</definedName>
    <definedName name="_EKO1">#REF!</definedName>
    <definedName name="_EKO2">#REF!</definedName>
    <definedName name="EKTH">#REF!</definedName>
    <definedName name="EKTM">#REF!</definedName>
    <definedName name="EKTÖ">#REF!</definedName>
    <definedName name="EKTS">#REF!</definedName>
    <definedName name="EKTT1">#REF!</definedName>
    <definedName name="EKTT2">#REF!</definedName>
    <definedName name="ELEGEÇEN">#REF!</definedName>
    <definedName name="ELEGEÇENGECETOPTUT">#REF!</definedName>
    <definedName name="ELEGEÇENGÜNTOPTUT">#REF!</definedName>
    <definedName name="ELEGEÇENHARF">#REF!</definedName>
    <definedName name="ELKOD">#REF!</definedName>
    <definedName name="EMEKLİTOPLAMTUT">#REF!</definedName>
    <definedName name="EMK">#REF!</definedName>
    <definedName name="EŞ">#REF!</definedName>
    <definedName name="EŞT">#REF!</definedName>
    <definedName name="ETAK">#REF!</definedName>
    <definedName name="EYÖK">#REF!</definedName>
    <definedName name="FAÇYTT">#REF!</definedName>
    <definedName name="FAYGÜNÜ">#REF!</definedName>
    <definedName name="FÇOT">#REF!</definedName>
    <definedName name="FDAMVERTT">#REF!</definedName>
    <definedName name="FEBDMM">#REF!</definedName>
    <definedName name="FEGTT">#REF!</definedName>
    <definedName name="FEKTTT">#REF!</definedName>
    <definedName name="FEMTT">#REF!</definedName>
    <definedName name="FEŞT">#REF!</definedName>
    <definedName name="FETTT">#REF!</definedName>
    <definedName name="FGELTT">#REF!</definedName>
    <definedName name="FGELVERTT">#REF!</definedName>
    <definedName name="FGVMB">#REF!</definedName>
    <definedName name="FKATT">#REF!</definedName>
    <definedName name="FKTT">#REF!</definedName>
    <definedName name="FMK">#REF!</definedName>
    <definedName name="FMTT">#REF!</definedName>
    <definedName name="FÖHTT">#REF!</definedName>
    <definedName name="FPS">#REF!</definedName>
    <definedName name="FT2TT">#REF!</definedName>
    <definedName name="FT3TT">#REF!</definedName>
    <definedName name="FTAK">#REF!</definedName>
    <definedName name="FTAT">#REF!</definedName>
    <definedName name="FTATT">#REF!</definedName>
    <definedName name="FTBK">#REF!</definedName>
    <definedName name="FTBT">#REF!</definedName>
    <definedName name="FTBTT">#REF!</definedName>
    <definedName name="FTEKTTT">#REF!</definedName>
    <definedName name="FTETTT">#REF!</definedName>
    <definedName name="FYDTTT">#REF!</definedName>
    <definedName name="FYEDEKSUBAY">#REF!</definedName>
    <definedName name="FYÖK">#REF!</definedName>
    <definedName name="FYÖTT">#REF!</definedName>
    <definedName name="GELVER1">#REF!</definedName>
    <definedName name="GELVER2">#REF!</definedName>
    <definedName name="GELVERGECETOPTUT">#REF!</definedName>
    <definedName name="GELVERGÜNTOPTUT">#REF!</definedName>
    <definedName name="GİDERGECETOPTUT">#REF!</definedName>
    <definedName name="GİDERGÜNTOPTUT">#REF!</definedName>
    <definedName name="GİRİŞ100ARTIŞ">#REF!</definedName>
    <definedName name="GİRİŞ25ARTIŞ">#REF!</definedName>
    <definedName name="GİRİŞARTIŞTOPTUT">#REF!</definedName>
    <definedName name="gorevi">#REF!</definedName>
    <definedName name="GV">#REF!</definedName>
    <definedName name="GVMB">#REF!</definedName>
    <definedName name="hasta">#REF!</definedName>
    <definedName name="hastc">#REF!</definedName>
    <definedName name="HAVUZ">'[7]PERONEL BİLGİLERİ'!$B$2:$CV$51</definedName>
    <definedName name="İKRAZTOPTUT">#REF!</definedName>
    <definedName name="İLKSAN">#REF!</definedName>
    <definedName name="İLKSANTOPTUT">#REF!</definedName>
    <definedName name="İŞLETMENİN">[4]Jandarma!$B$7</definedName>
    <definedName name="ita">#REF!</definedName>
    <definedName name="itaunvan">#REF!</definedName>
    <definedName name="İZİNTÜRÜAÇIKLAMASI">#REF!</definedName>
    <definedName name="KA">#REF!</definedName>
    <definedName name="kadro">#REF!</definedName>
    <definedName name="karne">#REF!</definedName>
    <definedName name="kayitno">#REF!</definedName>
    <definedName name="KEFALET">#REF!</definedName>
    <definedName name="KEKTTT">#REF!</definedName>
    <definedName name="KESİLEN">#REF!</definedName>
    <definedName name="KETTT">#REF!</definedName>
    <definedName name="KISTDAMVERTOPTUT">#REF!</definedName>
    <definedName name="KISTELEGEÇENTOPTUT">#REF!</definedName>
    <definedName name="KISTGELTOPTUT">#REF!</definedName>
    <definedName name="KISTGELVERTOPTUT">#REF!</definedName>
    <definedName name="KISTGİDTOPTUT">#REF!</definedName>
    <definedName name="KISTKEFALETTOPTUT">#REF!</definedName>
    <definedName name="KISTTABKIDMAASTOPTUT">#REF!</definedName>
    <definedName name="KİB">#REF!</definedName>
    <definedName name="KİF">#REF!</definedName>
    <definedName name="KİRA1">#REF!</definedName>
    <definedName name="KİRA2">#REF!</definedName>
    <definedName name="KİRA3">#REF!</definedName>
    <definedName name="KİRA4">#REF!</definedName>
    <definedName name="KİRTOP">#REF!</definedName>
    <definedName name="KKATT">#REF!</definedName>
    <definedName name="KLTTT">#REF!</definedName>
    <definedName name="KMTT">#REF!</definedName>
    <definedName name="KÖHTTT">#REF!</definedName>
    <definedName name="KPS">#REF!</definedName>
    <definedName name="KTATT">#REF!</definedName>
    <definedName name="KTBTT">#REF!</definedName>
    <definedName name="KTETTT">#REF!</definedName>
    <definedName name="KTKAMTT">#REF!</definedName>
    <definedName name="KTTTT">#REF!</definedName>
    <definedName name="kurumu">#REF!</definedName>
    <definedName name="KYDTTT">#REF!</definedName>
    <definedName name="KYÖTT">#REF!</definedName>
    <definedName name="_LOJ1">#REF!</definedName>
    <definedName name="_LOJ2">#REF!</definedName>
    <definedName name="_LOJ3">#REF!</definedName>
    <definedName name="LOJTUT">#REF!</definedName>
    <definedName name="M">#REF!</definedName>
    <definedName name="MA">#REF!</definedName>
    <definedName name="MAAŞALANI">#REF!</definedName>
    <definedName name="MAAŞTOPTUT">#REF!</definedName>
    <definedName name="mehmed">INDEX([1]PERSONEL!#REF!,MATCH([1]ANASAYFA!$D$2,[1]PERSONEL!$B$2:$B$210,0)*1)</definedName>
    <definedName name="MEMUR">[8]EKGÖS!#REF!</definedName>
    <definedName name="Menüler">[9]Verigirişi!#REF!</definedName>
    <definedName name="METREKARE">#REF!</definedName>
    <definedName name="MK">#REF!</definedName>
    <definedName name="MM">#REF!</definedName>
    <definedName name="MPS">#REF!</definedName>
    <definedName name="MUHMÜDÜRÜ">#REF!</definedName>
    <definedName name="MUTEMET">#REF!</definedName>
    <definedName name="MÜDÜR">#REF!</definedName>
    <definedName name="MÜS1">#REF!</definedName>
    <definedName name="MÜS2">#REF!</definedName>
    <definedName name="no">#REF!</definedName>
    <definedName name="OKE">#REF!</definedName>
    <definedName name="OM">#REF!</definedName>
    <definedName name="OYAK">#REF!</definedName>
    <definedName name="ÖĞRET">[8]EKGÖS!#REF!</definedName>
    <definedName name="ÖZELHİZMETHİZMETLİTABLOSU">#REF!</definedName>
    <definedName name="ÖZELHİZMETMEMURTABLOSU">#REF!</definedName>
    <definedName name="ÖZELHİZMETSAYMANTABLOSU">#REF!</definedName>
    <definedName name="ÖZELHİZMETŞEFTABLOSU">#REF!</definedName>
    <definedName name="ÖZİN">#REF!</definedName>
    <definedName name="PN">#REF!</definedName>
    <definedName name="ps">#REF!</definedName>
    <definedName name="rana">[1]PERSONEL!#REF!</definedName>
    <definedName name="RDY">#REF!</definedName>
    <definedName name="RESİM">[1]PERSONEL!#REF!</definedName>
    <definedName name="saglik">#REF!</definedName>
    <definedName name="SGMÇ1">#REF!</definedName>
    <definedName name="SGMÇ2">#REF!</definedName>
    <definedName name="sicil">#REF!</definedName>
    <definedName name="SİF">#REF!</definedName>
    <definedName name="TA">#REF!</definedName>
    <definedName name="TABANAYLIKTOPTUT">#REF!</definedName>
    <definedName name="TAHGECETOPTUT">#REF!</definedName>
    <definedName name="TAHGÜNTOPTUT">#REF!</definedName>
    <definedName name="TAHMEMURU">#REF!</definedName>
    <definedName name="TAHTAR">#REF!</definedName>
    <definedName name="TAK">#REF!</definedName>
    <definedName name="TANIM">#REF!</definedName>
    <definedName name="tarih">#REF!</definedName>
    <definedName name="_TAS2">#REF!</definedName>
    <definedName name="_TAS3">#REF!</definedName>
    <definedName name="TAT">#REF!</definedName>
    <definedName name="TBK">#REF!</definedName>
    <definedName name="TBT">#REF!</definedName>
    <definedName name="tc">#REF!</definedName>
    <definedName name="TEKNİSYEN">[8]EKGÖS!#REF!</definedName>
    <definedName name="TEKNİSYENTAZMİNATTABLOSU">#REF!</definedName>
    <definedName name="TERARTIŞTOPTUT">#REF!</definedName>
    <definedName name="TERDAMVERTOPTUT">#REF!</definedName>
    <definedName name="TERDEVVERTOPTUT">#REF!</definedName>
    <definedName name="TERELEGEÇENTOPTUT">#REF!</definedName>
    <definedName name="TEREMEK15TOPTUT">#REF!</definedName>
    <definedName name="TERGELİRTOPTUT">#REF!</definedName>
    <definedName name="TERGELVERTOPTUT">#REF!</definedName>
    <definedName name="TERGİDERTOPTUT">#REF!</definedName>
    <definedName name="TERGİRİŞARTIŞTOPTUT">#REF!</definedName>
    <definedName name="TERKATTOPTUT">#REF!</definedName>
    <definedName name="TERTAHTOPTUT">#REF!</definedName>
    <definedName name="TERTAS2TOPTUT">#REF!</definedName>
    <definedName name="TERTAS3TOPTUT">#REF!</definedName>
    <definedName name="TEST">[10]Kayıtlar!$B$1:$B$65536</definedName>
    <definedName name="TKATT">#REF!</definedName>
    <definedName name="TMA">#REF!</definedName>
    <definedName name="TÖKATT">#REF!</definedName>
    <definedName name="tugba">INDEX([1]resimler!$B$1:$B$209,MATCH([1]ANASAYFA!$D$2,[1]resimler!$A$1:$A$209,0)*1)</definedName>
    <definedName name="ÜNVANLAR">#REF!</definedName>
    <definedName name="VİAĞUSTOS">#REF!</definedName>
    <definedName name="VİARALIK">#REF!</definedName>
    <definedName name="VİDAMVER">#REF!</definedName>
    <definedName name="VİEKİM">#REF!</definedName>
    <definedName name="VİELEGEÇEN">#REF!</definedName>
    <definedName name="VİEYLÜL">#REF!</definedName>
    <definedName name="VİHAZİRAN">#REF!</definedName>
    <definedName name="VİKASIM">#REF!</definedName>
    <definedName name="VİMART">#REF!</definedName>
    <definedName name="VİMAYIS">#REF!</definedName>
    <definedName name="VİNİSAN">#REF!</definedName>
    <definedName name="VİŞUBAT">#REF!</definedName>
    <definedName name="VİTEMMUZ">#REF!</definedName>
    <definedName name="Y">#REF!</definedName>
    <definedName name="YAB">#REF!</definedName>
    <definedName name="YABANCIDİLTAZTOPTUTAR">#REF!</definedName>
    <definedName name="YANÖDE">#REF!</definedName>
    <definedName name="YEDEKSUBAY">#REF!</definedName>
    <definedName name="YÖK">#REF!</definedName>
  </definedNames>
  <calcPr calcId="145621" fullCalcOnLoad="1"/>
</workbook>
</file>

<file path=xl/calcChain.xml><?xml version="1.0" encoding="utf-8"?>
<calcChain xmlns="http://schemas.openxmlformats.org/spreadsheetml/2006/main">
  <c r="A23" i="1" l="1"/>
  <c r="AJ18" i="1"/>
  <c r="AI18" i="1"/>
  <c r="AH18" i="1"/>
  <c r="AG18" i="1"/>
  <c r="A18" i="1" s="1"/>
  <c r="I18" i="1"/>
  <c r="F18" i="1"/>
  <c r="AJ17" i="1"/>
  <c r="AI17" i="1"/>
  <c r="AH17" i="1"/>
  <c r="AG17" i="1"/>
  <c r="AJ16" i="1"/>
  <c r="AI16" i="1"/>
  <c r="AH16" i="1"/>
  <c r="AG16" i="1"/>
  <c r="AJ15" i="1"/>
  <c r="AI15" i="1"/>
  <c r="AH15" i="1"/>
  <c r="AG15" i="1"/>
  <c r="AJ14" i="1"/>
  <c r="AI14" i="1"/>
  <c r="AH14" i="1"/>
  <c r="AG14" i="1"/>
  <c r="AG12" i="1"/>
  <c r="AG11" i="1"/>
  <c r="AG10" i="1"/>
  <c r="AG9" i="1"/>
  <c r="AH9" i="1" s="1"/>
  <c r="AG8" i="1"/>
  <c r="R10" i="1" s="1"/>
  <c r="AG7" i="1"/>
  <c r="K5" i="1" s="1"/>
  <c r="AG6" i="1"/>
  <c r="H2" i="1" s="1"/>
  <c r="AG5" i="1"/>
  <c r="AG4" i="1"/>
  <c r="AH4" i="1" s="1"/>
  <c r="R9" i="1" l="1"/>
  <c r="Y8" i="1" s="1"/>
</calcChain>
</file>

<file path=xl/sharedStrings.xml><?xml version="1.0" encoding="utf-8"?>
<sst xmlns="http://schemas.openxmlformats.org/spreadsheetml/2006/main" count="52" uniqueCount="47">
  <si>
    <t>AİLE   YARDIM   BİLDİRİMİ</t>
  </si>
  <si>
    <t>Bildirimi Verenin</t>
  </si>
  <si>
    <t>Memuriyeti</t>
  </si>
  <si>
    <t>Dairesi</t>
  </si>
  <si>
    <t>Diyanet İşleri Başkanlığı</t>
  </si>
  <si>
    <t>T.C. No</t>
  </si>
  <si>
    <t>Adı - Soyadı</t>
  </si>
  <si>
    <t>Ödemeyi Yapacak Saymanlığın Adı</t>
  </si>
  <si>
    <t>Ereğli Malmüdürlüğü</t>
  </si>
  <si>
    <t>Medeni hali</t>
  </si>
  <si>
    <t>Bekar</t>
  </si>
  <si>
    <t>Evli</t>
  </si>
  <si>
    <t>Dul</t>
  </si>
  <si>
    <t>İlgili Olduğu Ay ve Yıl</t>
  </si>
  <si>
    <t>……/20….</t>
  </si>
  <si>
    <t>AİLE  YARDIM  İÇİN  EŞİN</t>
  </si>
  <si>
    <t>Adı  - Soyadı</t>
  </si>
  <si>
    <t>Evlenme Tarihi</t>
  </si>
  <si>
    <t>Aile Cüzdanının</t>
  </si>
  <si>
    <t>İş Durumu</t>
  </si>
  <si>
    <t>Açıklama</t>
  </si>
  <si>
    <t>Tarihi</t>
  </si>
  <si>
    <t>Numarası</t>
  </si>
  <si>
    <t>_</t>
  </si>
  <si>
    <t>Çalışıyor</t>
  </si>
  <si>
    <t>Çalışmıyor</t>
  </si>
  <si>
    <t>Emekli</t>
  </si>
  <si>
    <t>Yardım Alınacak Öz, Üvey, veya Evlat Edinilmiş çocukların</t>
  </si>
  <si>
    <t>Adı-Soyadı</t>
  </si>
  <si>
    <t>Doğum Tarihi (Varsa ay ve gün de yazılacaktır.)</t>
  </si>
  <si>
    <t>Cinsiyeti</t>
  </si>
  <si>
    <t>Babasının Adı</t>
  </si>
  <si>
    <t>Anasının Adı</t>
  </si>
  <si>
    <t>Öz,Üvey Veya evlat Edinilmiş mi? Olduğu</t>
  </si>
  <si>
    <t>Yüksek öğrenime devam ediyorsa</t>
  </si>
  <si>
    <t>Daire ve kurumlarca öğrenim giderleri üstlenilmiş veya kendilerine burs verilmekte midir ?</t>
  </si>
  <si>
    <t>Hangi Tarihte Kaydedildiği</t>
  </si>
  <si>
    <t>Okulun adı</t>
  </si>
  <si>
    <t>Sınıfı</t>
  </si>
  <si>
    <t>No.</t>
  </si>
  <si>
    <t xml:space="preserve">         Aile yardımı yönetmeliğinde yazılı hususları da gözönüne almak suretiyle düzenlediğim aile yardımına ait bildirimdir.</t>
  </si>
  <si>
    <r>
      <t xml:space="preserve">Düzenleyenin İmzası </t>
    </r>
    <r>
      <rPr>
        <b/>
        <sz val="12"/>
        <rFont val="Arial"/>
        <family val="2"/>
      </rPr>
      <t>:</t>
    </r>
  </si>
  <si>
    <t>........................................</t>
  </si>
  <si>
    <t>...…./……/20….</t>
  </si>
  <si>
    <t>Daire Amiri</t>
  </si>
  <si>
    <t>Adı - Soyadı :</t>
  </si>
  <si>
    <t>Ünvanı - İmzası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</si>
</sst>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\ \/\ yyyy"/>
    <numFmt numFmtId="165" formatCode="dd\/mm\/yyyy"/>
    <numFmt numFmtId="166" formatCode="0;\-0;;@"/>
    <numFmt numFmtId="167" formatCode="_-* #,##0\ _T_L_-;\-* #,##0\ _T_L_-;_-* &quot;-&quot;\ _T_L_-;_-@_-"/>
    <numFmt numFmtId="168" formatCode="_-* #,##0.00\ _T_L_-;\-* #,##0.00\ _T_L_-;_-* &quot;-&quot;??\ _T_L_-;_-@_-"/>
    <numFmt numFmtId="169" formatCode="_-* #,##0\ &quot;TL&quot;_-;\-* #,##0\ &quot;TL&quot;_-;_-* &quot;-&quot;\ &quot;TL&quot;_-;_-@_-"/>
    <numFmt numFmtId="170" formatCode="_-* #,##0.00\ &quot;TL&quot;_-;\-* #,##0.00\ &quot;TL&quot;_-;_-* &quot;-&quot;??\ &quot;TL&quot;_-;_-@_-"/>
  </numFmts>
  <fonts count="57" x14ac:knownFonts="1">
    <font>
      <sz val="10"/>
      <name val="Arial Tur"/>
      <charset val="162"/>
    </font>
    <font>
      <b/>
      <sz val="18"/>
      <color theme="3"/>
      <name val="Cambria"/>
      <family val="2"/>
      <charset val="162"/>
      <scheme val="major"/>
    </font>
    <font>
      <sz val="10"/>
      <name val="Arial"/>
      <family val="2"/>
      <charset val="162"/>
    </font>
    <font>
      <b/>
      <i/>
      <sz val="14"/>
      <name val="Arial"/>
      <family val="2"/>
    </font>
    <font>
      <sz val="9"/>
      <name val="Arial"/>
      <family val="2"/>
      <charset val="16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  <charset val="162"/>
    </font>
    <font>
      <b/>
      <sz val="18"/>
      <color rgb="FFFF0000"/>
      <name val="Arial"/>
      <family val="2"/>
      <charset val="162"/>
    </font>
    <font>
      <b/>
      <sz val="16"/>
      <name val="Arial"/>
      <family val="2"/>
      <charset val="162"/>
    </font>
    <font>
      <b/>
      <sz val="11"/>
      <name val="Arial"/>
      <family val="2"/>
      <charset val="162"/>
    </font>
    <font>
      <b/>
      <sz val="14"/>
      <name val="Arial"/>
      <family val="2"/>
      <charset val="162"/>
    </font>
    <font>
      <b/>
      <i/>
      <sz val="12"/>
      <name val="Arial"/>
      <family val="2"/>
    </font>
    <font>
      <b/>
      <sz val="10"/>
      <color rgb="FFFF0000"/>
      <name val="Arial"/>
      <family val="2"/>
      <charset val="162"/>
    </font>
    <font>
      <sz val="10"/>
      <name val="Arial Tur"/>
      <charset val="162"/>
    </font>
    <font>
      <b/>
      <sz val="10"/>
      <name val="Arial Tur"/>
      <charset val="16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  <charset val="162"/>
    </font>
    <font>
      <b/>
      <sz val="12"/>
      <name val="Arial"/>
      <family val="2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indexed="9"/>
      <name val="Calibri"/>
      <family val="2"/>
      <charset val="162"/>
    </font>
    <font>
      <sz val="11"/>
      <color theme="0"/>
      <name val="Calibri"/>
      <family val="2"/>
      <charset val="162"/>
      <scheme val="minor"/>
    </font>
    <font>
      <i/>
      <sz val="11"/>
      <color indexed="23"/>
      <name val="Calibri"/>
      <family val="2"/>
      <charset val="162"/>
    </font>
    <font>
      <i/>
      <sz val="11"/>
      <color rgb="FF7F7F7F"/>
      <name val="Calibri"/>
      <family val="2"/>
      <charset val="162"/>
      <scheme val="minor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sz val="11"/>
      <color rgb="FFFA7D00"/>
      <name val="Calibri"/>
      <family val="2"/>
      <charset val="162"/>
      <scheme val="minor"/>
    </font>
    <font>
      <b/>
      <sz val="15"/>
      <color indexed="56"/>
      <name val="Calibri"/>
      <family val="2"/>
      <charset val="162"/>
    </font>
    <font>
      <b/>
      <sz val="15"/>
      <color theme="3"/>
      <name val="Calibri"/>
      <family val="2"/>
      <charset val="162"/>
      <scheme val="minor"/>
    </font>
    <font>
      <b/>
      <sz val="13"/>
      <color indexed="56"/>
      <name val="Calibri"/>
      <family val="2"/>
      <charset val="162"/>
    </font>
    <font>
      <b/>
      <sz val="13"/>
      <color theme="3"/>
      <name val="Calibri"/>
      <family val="2"/>
      <charset val="162"/>
      <scheme val="minor"/>
    </font>
    <font>
      <b/>
      <sz val="11"/>
      <color indexed="56"/>
      <name val="Calibri"/>
      <family val="2"/>
      <charset val="162"/>
    </font>
    <font>
      <b/>
      <sz val="11"/>
      <color theme="3"/>
      <name val="Calibri"/>
      <family val="2"/>
      <charset val="162"/>
      <scheme val="minor"/>
    </font>
    <font>
      <b/>
      <sz val="11"/>
      <color indexed="63"/>
      <name val="Calibri"/>
      <family val="2"/>
      <charset val="162"/>
    </font>
    <font>
      <b/>
      <sz val="11"/>
      <color rgb="FF3F3F3F"/>
      <name val="Calibri"/>
      <family val="2"/>
      <charset val="162"/>
      <scheme val="minor"/>
    </font>
    <font>
      <sz val="11"/>
      <color indexed="62"/>
      <name val="Calibri"/>
      <family val="2"/>
      <charset val="162"/>
    </font>
    <font>
      <sz val="11"/>
      <color rgb="FF3F3F76"/>
      <name val="Calibri"/>
      <family val="2"/>
      <charset val="162"/>
      <scheme val="minor"/>
    </font>
    <font>
      <b/>
      <sz val="11"/>
      <color indexed="52"/>
      <name val="Calibri"/>
      <family val="2"/>
      <charset val="162"/>
    </font>
    <font>
      <b/>
      <sz val="11"/>
      <color rgb="FFFA7D00"/>
      <name val="Calibri"/>
      <family val="2"/>
      <charset val="162"/>
      <scheme val="minor"/>
    </font>
    <font>
      <b/>
      <sz val="11"/>
      <color indexed="9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sz val="11"/>
      <color indexed="17"/>
      <name val="Calibri"/>
      <family val="2"/>
      <charset val="162"/>
    </font>
    <font>
      <sz val="11"/>
      <color rgb="FF006100"/>
      <name val="Calibri"/>
      <family val="2"/>
      <charset val="162"/>
      <scheme val="minor"/>
    </font>
    <font>
      <sz val="11"/>
      <color indexed="20"/>
      <name val="Calibri"/>
      <family val="2"/>
      <charset val="162"/>
    </font>
    <font>
      <sz val="11"/>
      <color rgb="FF9C0006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color indexed="60"/>
      <name val="Calibri"/>
      <family val="2"/>
      <charset val="162"/>
    </font>
    <font>
      <sz val="11"/>
      <color rgb="FF9C6500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color indexed="10"/>
      <name val="Calibri"/>
      <family val="2"/>
      <charset val="162"/>
    </font>
    <font>
      <sz val="11"/>
      <color rgb="FFFF0000"/>
      <name val="Calibri"/>
      <family val="2"/>
      <charset val="16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6">
    <xf numFmtId="0" fontId="0" fillId="0" borderId="0"/>
    <xf numFmtId="0" fontId="2" fillId="0" borderId="0"/>
    <xf numFmtId="0" fontId="23" fillId="35" borderId="0" applyNumberFormat="0" applyBorder="0" applyAlignment="0" applyProtection="0"/>
    <xf numFmtId="0" fontId="24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4" fillId="14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4" fillId="18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22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4" fillId="26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4" fillId="3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4" fillId="1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4" fillId="15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4" fillId="19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4" fillId="23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4" fillId="27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4" fillId="31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6" fillId="12" borderId="0" applyNumberFormat="0" applyBorder="0" applyAlignment="0" applyProtection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26" fillId="16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6" fillId="20" borderId="0" applyNumberFormat="0" applyBorder="0" applyAlignment="0" applyProtection="0"/>
    <xf numFmtId="0" fontId="25" fillId="43" borderId="0" applyNumberFormat="0" applyBorder="0" applyAlignment="0" applyProtection="0"/>
    <xf numFmtId="0" fontId="25" fillId="46" borderId="0" applyNumberFormat="0" applyBorder="0" applyAlignment="0" applyProtection="0"/>
    <xf numFmtId="0" fontId="26" fillId="24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6" fillId="2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6" fillId="32" borderId="0" applyNumberFormat="0" applyBorder="0" applyAlignment="0" applyProtection="0"/>
    <xf numFmtId="0" fontId="25" fillId="4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4" applyNumberFormat="0" applyFill="0" applyAlignment="0" applyProtection="0"/>
    <xf numFmtId="0" fontId="31" fillId="0" borderId="6" applyNumberFormat="0" applyFill="0" applyAlignment="0" applyProtection="0"/>
    <xf numFmtId="0" fontId="30" fillId="0" borderId="44" applyNumberFormat="0" applyFill="0" applyAlignment="0" applyProtection="0"/>
    <xf numFmtId="0" fontId="32" fillId="0" borderId="45" applyNumberFormat="0" applyFill="0" applyAlignment="0" applyProtection="0"/>
    <xf numFmtId="0" fontId="33" fillId="0" borderId="1" applyNumberFormat="0" applyFill="0" applyAlignment="0" applyProtection="0"/>
    <xf numFmtId="0" fontId="32" fillId="0" borderId="45" applyNumberFormat="0" applyFill="0" applyAlignment="0" applyProtection="0"/>
    <xf numFmtId="0" fontId="34" fillId="0" borderId="46" applyNumberFormat="0" applyFill="0" applyAlignment="0" applyProtection="0"/>
    <xf numFmtId="0" fontId="35" fillId="0" borderId="2" applyNumberFormat="0" applyFill="0" applyAlignment="0" applyProtection="0"/>
    <xf numFmtId="0" fontId="34" fillId="0" borderId="46" applyNumberFormat="0" applyFill="0" applyAlignment="0" applyProtection="0"/>
    <xf numFmtId="0" fontId="36" fillId="0" borderId="47" applyNumberFormat="0" applyFill="0" applyAlignment="0" applyProtection="0"/>
    <xf numFmtId="0" fontId="37" fillId="0" borderId="3" applyNumberFormat="0" applyFill="0" applyAlignment="0" applyProtection="0"/>
    <xf numFmtId="0" fontId="36" fillId="0" borderId="4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8" fillId="49" borderId="48" applyNumberFormat="0" applyAlignment="0" applyProtection="0"/>
    <xf numFmtId="0" fontId="39" fillId="6" borderId="5" applyNumberFormat="0" applyAlignment="0" applyProtection="0"/>
    <xf numFmtId="0" fontId="38" fillId="49" borderId="48" applyNumberFormat="0" applyAlignment="0" applyProtection="0"/>
    <xf numFmtId="0" fontId="40" fillId="40" borderId="49" applyNumberFormat="0" applyAlignment="0" applyProtection="0"/>
    <xf numFmtId="0" fontId="41" fillId="5" borderId="4" applyNumberFormat="0" applyAlignment="0" applyProtection="0"/>
    <xf numFmtId="0" fontId="40" fillId="40" borderId="49" applyNumberFormat="0" applyAlignment="0" applyProtection="0"/>
    <xf numFmtId="0" fontId="42" fillId="49" borderId="49" applyNumberFormat="0" applyAlignment="0" applyProtection="0"/>
    <xf numFmtId="0" fontId="43" fillId="6" borderId="4" applyNumberFormat="0" applyAlignment="0" applyProtection="0"/>
    <xf numFmtId="0" fontId="42" fillId="49" borderId="49" applyNumberFormat="0" applyAlignment="0" applyProtection="0"/>
    <xf numFmtId="0" fontId="44" fillId="50" borderId="50" applyNumberFormat="0" applyAlignment="0" applyProtection="0"/>
    <xf numFmtId="0" fontId="45" fillId="7" borderId="7" applyNumberFormat="0" applyAlignment="0" applyProtection="0"/>
    <xf numFmtId="0" fontId="44" fillId="50" borderId="50" applyNumberFormat="0" applyAlignment="0" applyProtection="0"/>
    <xf numFmtId="0" fontId="46" fillId="37" borderId="0" applyNumberFormat="0" applyBorder="0" applyAlignment="0" applyProtection="0"/>
    <xf numFmtId="0" fontId="47" fillId="2" borderId="0" applyNumberFormat="0" applyBorder="0" applyAlignment="0" applyProtection="0"/>
    <xf numFmtId="0" fontId="46" fillId="37" borderId="0" applyNumberFormat="0" applyBorder="0" applyAlignment="0" applyProtection="0"/>
    <xf numFmtId="0" fontId="48" fillId="36" borderId="0" applyNumberFormat="0" applyBorder="0" applyAlignment="0" applyProtection="0"/>
    <xf numFmtId="0" fontId="49" fillId="3" borderId="0" applyNumberFormat="0" applyBorder="0" applyAlignment="0" applyProtection="0"/>
    <xf numFmtId="0" fontId="48" fillId="36" borderId="0" applyNumberFormat="0" applyBorder="0" applyAlignment="0" applyProtection="0"/>
    <xf numFmtId="0" fontId="14" fillId="0" borderId="0"/>
    <xf numFmtId="0" fontId="50" fillId="0" borderId="0"/>
    <xf numFmtId="0" fontId="24" fillId="0" borderId="0"/>
    <xf numFmtId="0" fontId="14" fillId="0" borderId="0"/>
    <xf numFmtId="0" fontId="14" fillId="51" borderId="51" applyNumberFormat="0" applyFont="0" applyAlignment="0" applyProtection="0"/>
    <xf numFmtId="0" fontId="24" fillId="8" borderId="8" applyNumberFormat="0" applyFont="0" applyAlignment="0" applyProtection="0"/>
    <xf numFmtId="0" fontId="14" fillId="51" borderId="51" applyNumberFormat="0" applyFont="0" applyAlignment="0" applyProtection="0"/>
    <xf numFmtId="0" fontId="51" fillId="52" borderId="0" applyNumberFormat="0" applyBorder="0" applyAlignment="0" applyProtection="0"/>
    <xf numFmtId="0" fontId="52" fillId="4" borderId="0" applyNumberFormat="0" applyBorder="0" applyAlignment="0" applyProtection="0"/>
    <xf numFmtId="0" fontId="51" fillId="52" borderId="0" applyNumberFormat="0" applyBorder="0" applyAlignment="0" applyProtection="0"/>
    <xf numFmtId="0" fontId="14" fillId="53" borderId="0">
      <alignment vertical="center"/>
    </xf>
    <xf numFmtId="0" fontId="14" fillId="53" borderId="0">
      <alignment vertical="center"/>
    </xf>
    <xf numFmtId="0" fontId="53" fillId="0" borderId="52" applyNumberFormat="0" applyFill="0" applyAlignment="0" applyProtection="0"/>
    <xf numFmtId="0" fontId="54" fillId="0" borderId="9" applyNumberFormat="0" applyFill="0" applyAlignment="0" applyProtection="0"/>
    <xf numFmtId="0" fontId="53" fillId="0" borderId="5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5" fillId="54" borderId="0" applyNumberFormat="0" applyBorder="0" applyAlignment="0" applyProtection="0"/>
    <xf numFmtId="0" fontId="26" fillId="9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6" fillId="13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6" fillId="17" borderId="0" applyNumberFormat="0" applyBorder="0" applyAlignment="0" applyProtection="0"/>
    <xf numFmtId="0" fontId="25" fillId="56" borderId="0" applyNumberFormat="0" applyBorder="0" applyAlignment="0" applyProtection="0"/>
    <xf numFmtId="0" fontId="25" fillId="46" borderId="0" applyNumberFormat="0" applyBorder="0" applyAlignment="0" applyProtection="0"/>
    <xf numFmtId="0" fontId="26" fillId="21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6" fillId="25" borderId="0" applyNumberFormat="0" applyBorder="0" applyAlignment="0" applyProtection="0"/>
    <xf numFmtId="0" fontId="25" fillId="47" borderId="0" applyNumberFormat="0" applyBorder="0" applyAlignment="0" applyProtection="0"/>
    <xf numFmtId="0" fontId="25" fillId="57" borderId="0" applyNumberFormat="0" applyBorder="0" applyAlignment="0" applyProtection="0"/>
    <xf numFmtId="0" fontId="26" fillId="29" borderId="0" applyNumberFormat="0" applyBorder="0" applyAlignment="0" applyProtection="0"/>
    <xf numFmtId="0" fontId="25" fillId="57" borderId="0" applyNumberFormat="0" applyBorder="0" applyAlignment="0" applyProtection="0"/>
    <xf numFmtId="0" fontId="14" fillId="53" borderId="0">
      <alignment vertical="center"/>
    </xf>
    <xf numFmtId="0" fontId="14" fillId="53" borderId="0">
      <alignment vertical="center"/>
    </xf>
  </cellStyleXfs>
  <cellXfs count="154">
    <xf numFmtId="0" fontId="0" fillId="0" borderId="0" xfId="0"/>
    <xf numFmtId="0" fontId="3" fillId="0" borderId="0" xfId="1" applyFont="1" applyAlignment="1">
      <alignment horizontal="center"/>
    </xf>
    <xf numFmtId="0" fontId="2" fillId="0" borderId="0" xfId="1"/>
    <xf numFmtId="0" fontId="4" fillId="0" borderId="0" xfId="1" applyFont="1" applyAlignment="1">
      <alignment horizontal="left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/>
    </xf>
    <xf numFmtId="0" fontId="5" fillId="0" borderId="26" xfId="1" applyFont="1" applyBorder="1" applyAlignment="1">
      <alignment horizontal="left" vertical="center" wrapText="1"/>
    </xf>
    <xf numFmtId="0" fontId="5" fillId="0" borderId="27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5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26" xfId="1" applyFont="1" applyBorder="1" applyAlignment="1">
      <alignment horizontal="left" vertical="center"/>
    </xf>
    <xf numFmtId="164" fontId="5" fillId="0" borderId="18" xfId="1" applyNumberFormat="1" applyFont="1" applyBorder="1" applyAlignment="1">
      <alignment horizontal="center" vertical="center"/>
    </xf>
    <xf numFmtId="164" fontId="5" fillId="0" borderId="19" xfId="1" applyNumberFormat="1" applyFont="1" applyBorder="1" applyAlignment="1">
      <alignment horizontal="center" vertical="center"/>
    </xf>
    <xf numFmtId="164" fontId="5" fillId="0" borderId="27" xfId="1" applyNumberFormat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5" fillId="0" borderId="0" xfId="1" applyFont="1"/>
    <xf numFmtId="0" fontId="5" fillId="0" borderId="25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0" borderId="17" xfId="1" applyFont="1" applyBorder="1" applyAlignment="1">
      <alignment horizontal="center" vertical="center"/>
    </xf>
    <xf numFmtId="0" fontId="5" fillId="0" borderId="30" xfId="1" applyFont="1" applyBorder="1"/>
    <xf numFmtId="0" fontId="7" fillId="0" borderId="26" xfId="1" applyFont="1" applyBorder="1" applyAlignment="1">
      <alignment horizontal="center" vertical="top"/>
    </xf>
    <xf numFmtId="0" fontId="5" fillId="0" borderId="31" xfId="1" applyFont="1" applyBorder="1" applyAlignment="1">
      <alignment horizontal="center" vertical="top"/>
    </xf>
    <xf numFmtId="0" fontId="5" fillId="0" borderId="31" xfId="1" applyFont="1" applyBorder="1" applyAlignment="1">
      <alignment horizontal="left"/>
    </xf>
    <xf numFmtId="0" fontId="5" fillId="0" borderId="32" xfId="1" applyFont="1" applyBorder="1" applyAlignment="1">
      <alignment horizontal="left"/>
    </xf>
    <xf numFmtId="0" fontId="7" fillId="0" borderId="30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13" fillId="0" borderId="29" xfId="1" applyFont="1" applyBorder="1" applyAlignment="1">
      <alignment horizontal="center" vertical="center" wrapText="1"/>
    </xf>
    <xf numFmtId="165" fontId="5" fillId="0" borderId="26" xfId="1" applyNumberFormat="1" applyFont="1" applyBorder="1" applyAlignment="1">
      <alignment horizontal="center" vertical="center"/>
    </xf>
    <xf numFmtId="0" fontId="5" fillId="0" borderId="35" xfId="1" applyFont="1" applyBorder="1"/>
    <xf numFmtId="0" fontId="5" fillId="0" borderId="0" xfId="1" applyFont="1" applyBorder="1" applyAlignment="1">
      <alignment horizontal="center" vertical="top"/>
    </xf>
    <xf numFmtId="0" fontId="5" fillId="0" borderId="0" xfId="1" applyFont="1" applyBorder="1" applyAlignment="1">
      <alignment horizontal="left"/>
    </xf>
    <xf numFmtId="0" fontId="5" fillId="0" borderId="36" xfId="1" applyFont="1" applyBorder="1" applyAlignment="1">
      <alignment horizontal="left"/>
    </xf>
    <xf numFmtId="0" fontId="7" fillId="0" borderId="35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5" fillId="0" borderId="38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5" fillId="0" borderId="21" xfId="1" applyFont="1" applyBorder="1"/>
    <xf numFmtId="0" fontId="5" fillId="0" borderId="22" xfId="1" applyFont="1" applyBorder="1" applyAlignment="1">
      <alignment horizontal="center" vertical="top"/>
    </xf>
    <xf numFmtId="0" fontId="5" fillId="0" borderId="22" xfId="1" applyFont="1" applyBorder="1" applyAlignment="1">
      <alignment horizontal="left"/>
    </xf>
    <xf numFmtId="0" fontId="5" fillId="0" borderId="23" xfId="1" applyFont="1" applyBorder="1" applyAlignment="1">
      <alignment horizontal="left"/>
    </xf>
    <xf numFmtId="0" fontId="7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14" fontId="4" fillId="0" borderId="0" xfId="1" applyNumberFormat="1" applyFont="1" applyAlignment="1">
      <alignment horizontal="left" vertical="center"/>
    </xf>
    <xf numFmtId="0" fontId="5" fillId="33" borderId="29" xfId="1" applyFont="1" applyFill="1" applyBorder="1" applyAlignment="1">
      <alignment horizontal="center" vertical="center"/>
    </xf>
    <xf numFmtId="0" fontId="16" fillId="0" borderId="26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textRotation="90" wrapText="1"/>
    </xf>
    <xf numFmtId="0" fontId="5" fillId="0" borderId="32" xfId="1" applyFont="1" applyBorder="1" applyAlignment="1">
      <alignment horizontal="center" vertical="center" textRotation="90" wrapText="1"/>
    </xf>
    <xf numFmtId="0" fontId="5" fillId="0" borderId="30" xfId="1" applyFont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 wrapText="1"/>
    </xf>
    <xf numFmtId="0" fontId="18" fillId="0" borderId="26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/>
    </xf>
    <xf numFmtId="0" fontId="5" fillId="33" borderId="17" xfId="1" applyFont="1" applyFill="1" applyBorder="1" applyAlignment="1">
      <alignment horizontal="center" vertical="center"/>
    </xf>
    <xf numFmtId="0" fontId="5" fillId="0" borderId="21" xfId="1" applyFont="1" applyBorder="1" applyAlignment="1">
      <alignment horizontal="center" vertical="center" textRotation="90" wrapText="1"/>
    </xf>
    <xf numFmtId="0" fontId="5" fillId="0" borderId="23" xfId="1" applyFont="1" applyBorder="1" applyAlignment="1">
      <alignment horizontal="center" vertical="center" textRotation="90" wrapText="1"/>
    </xf>
    <xf numFmtId="0" fontId="5" fillId="0" borderId="21" xfId="1" applyFont="1" applyBorder="1" applyAlignment="1">
      <alignment horizontal="center" vertical="center" wrapText="1"/>
    </xf>
    <xf numFmtId="0" fontId="19" fillId="0" borderId="26" xfId="1" applyFont="1" applyBorder="1" applyAlignment="1">
      <alignment horizontal="center" vertical="center" wrapText="1"/>
    </xf>
    <xf numFmtId="0" fontId="19" fillId="0" borderId="26" xfId="1" applyFont="1" applyBorder="1" applyAlignment="1">
      <alignment horizontal="center" vertical="center"/>
    </xf>
    <xf numFmtId="0" fontId="5" fillId="0" borderId="26" xfId="1" applyFont="1" applyBorder="1" applyAlignment="1">
      <alignment textRotation="90"/>
    </xf>
    <xf numFmtId="0" fontId="5" fillId="0" borderId="24" xfId="1" applyFont="1" applyBorder="1" applyAlignment="1">
      <alignment horizontal="center" vertical="center" wrapText="1"/>
    </xf>
    <xf numFmtId="0" fontId="16" fillId="0" borderId="28" xfId="1" applyNumberFormat="1" applyFont="1" applyBorder="1" applyAlignment="1">
      <alignment vertical="center" wrapText="1"/>
    </xf>
    <xf numFmtId="0" fontId="16" fillId="0" borderId="19" xfId="1" applyNumberFormat="1" applyFont="1" applyBorder="1" applyAlignment="1">
      <alignment vertical="center" wrapText="1"/>
    </xf>
    <xf numFmtId="0" fontId="16" fillId="0" borderId="20" xfId="1" applyNumberFormat="1" applyFont="1" applyBorder="1" applyAlignment="1">
      <alignment vertical="center" wrapText="1"/>
    </xf>
    <xf numFmtId="1" fontId="13" fillId="0" borderId="20" xfId="1" applyNumberFormat="1" applyFont="1" applyBorder="1" applyAlignment="1">
      <alignment horizontal="center" vertical="center" wrapText="1"/>
    </xf>
    <xf numFmtId="165" fontId="16" fillId="0" borderId="26" xfId="1" applyNumberFormat="1" applyFont="1" applyBorder="1" applyAlignment="1">
      <alignment horizontal="center" vertical="center"/>
    </xf>
    <xf numFmtId="0" fontId="5" fillId="0" borderId="26" xfId="1" applyNumberFormat="1" applyFont="1" applyBorder="1" applyAlignment="1">
      <alignment horizontal="center" vertical="center"/>
    </xf>
    <xf numFmtId="0" fontId="5" fillId="0" borderId="26" xfId="1" applyNumberFormat="1" applyFont="1" applyBorder="1" applyAlignment="1">
      <alignment horizontal="center" vertical="center" wrapText="1"/>
    </xf>
    <xf numFmtId="0" fontId="5" fillId="0" borderId="26" xfId="1" applyNumberFormat="1" applyFont="1" applyBorder="1" applyAlignment="1">
      <alignment horizontal="center" vertical="center" shrinkToFit="1"/>
    </xf>
    <xf numFmtId="14" fontId="20" fillId="0" borderId="26" xfId="1" applyNumberFormat="1" applyFont="1" applyBorder="1" applyAlignment="1">
      <alignment horizontal="center" vertical="center"/>
    </xf>
    <xf numFmtId="0" fontId="20" fillId="0" borderId="26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 wrapText="1"/>
    </xf>
    <xf numFmtId="0" fontId="20" fillId="0" borderId="26" xfId="1" applyFont="1" applyBorder="1" applyAlignment="1">
      <alignment horizontal="center" vertical="center" wrapText="1"/>
    </xf>
    <xf numFmtId="0" fontId="5" fillId="0" borderId="37" xfId="1" applyFont="1" applyBorder="1"/>
    <xf numFmtId="0" fontId="5" fillId="0" borderId="18" xfId="1" applyNumberFormat="1" applyFont="1" applyBorder="1" applyAlignment="1">
      <alignment horizontal="center" vertical="center" wrapText="1"/>
    </xf>
    <xf numFmtId="0" fontId="5" fillId="0" borderId="19" xfId="1" applyNumberFormat="1" applyFont="1" applyBorder="1" applyAlignment="1">
      <alignment horizontal="center" vertical="center" wrapText="1"/>
    </xf>
    <xf numFmtId="0" fontId="5" fillId="0" borderId="20" xfId="1" applyNumberFormat="1" applyFont="1" applyBorder="1" applyAlignment="1">
      <alignment horizontal="center" vertical="center" wrapText="1"/>
    </xf>
    <xf numFmtId="0" fontId="5" fillId="0" borderId="18" xfId="1" applyNumberFormat="1" applyFont="1" applyBorder="1" applyAlignment="1">
      <alignment horizontal="center" vertical="center" shrinkToFit="1"/>
    </xf>
    <xf numFmtId="0" fontId="5" fillId="0" borderId="19" xfId="1" applyNumberFormat="1" applyFont="1" applyBorder="1" applyAlignment="1">
      <alignment horizontal="center" vertical="center" shrinkToFit="1"/>
    </xf>
    <xf numFmtId="0" fontId="5" fillId="0" borderId="20" xfId="1" applyNumberFormat="1" applyFont="1" applyBorder="1" applyAlignment="1">
      <alignment horizontal="center" vertical="center" shrinkToFit="1"/>
    </xf>
    <xf numFmtId="0" fontId="17" fillId="0" borderId="18" xfId="1" applyFont="1" applyBorder="1" applyAlignment="1">
      <alignment horizontal="center" vertical="center" wrapText="1"/>
    </xf>
    <xf numFmtId="0" fontId="17" fillId="0" borderId="20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/>
    </xf>
    <xf numFmtId="0" fontId="21" fillId="0" borderId="0" xfId="1" applyNumberFormat="1" applyFont="1" applyAlignment="1">
      <alignment horizontal="left" vertical="center"/>
    </xf>
    <xf numFmtId="14" fontId="21" fillId="0" borderId="0" xfId="1" applyNumberFormat="1" applyFont="1" applyAlignment="1">
      <alignment horizontal="left" vertical="center"/>
    </xf>
    <xf numFmtId="166" fontId="16" fillId="0" borderId="25" xfId="1" applyNumberFormat="1" applyFont="1" applyBorder="1" applyAlignment="1">
      <alignment vertical="center" wrapText="1"/>
    </xf>
    <xf numFmtId="166" fontId="16" fillId="0" borderId="26" xfId="1" applyNumberFormat="1" applyFont="1" applyBorder="1" applyAlignment="1">
      <alignment vertical="center" wrapText="1"/>
    </xf>
    <xf numFmtId="166" fontId="13" fillId="0" borderId="26" xfId="1" applyNumberFormat="1" applyFont="1" applyBorder="1" applyAlignment="1">
      <alignment horizontal="center" vertical="center" wrapText="1"/>
    </xf>
    <xf numFmtId="166" fontId="5" fillId="0" borderId="26" xfId="1" applyNumberFormat="1" applyFont="1" applyBorder="1" applyAlignment="1">
      <alignment horizontal="center" vertical="center"/>
    </xf>
    <xf numFmtId="166" fontId="16" fillId="0" borderId="26" xfId="1" applyNumberFormat="1" applyFont="1" applyBorder="1" applyAlignment="1">
      <alignment horizontal="center" vertical="center"/>
    </xf>
    <xf numFmtId="0" fontId="20" fillId="0" borderId="18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0" fontId="20" fillId="34" borderId="39" xfId="1" applyFont="1" applyFill="1" applyBorder="1" applyAlignment="1">
      <alignment horizontal="left"/>
    </xf>
    <xf numFmtId="0" fontId="20" fillId="34" borderId="13" xfId="1" applyFont="1" applyFill="1" applyBorder="1" applyAlignment="1">
      <alignment horizontal="left"/>
    </xf>
    <xf numFmtId="0" fontId="5" fillId="34" borderId="13" xfId="1" applyFont="1" applyFill="1" applyBorder="1"/>
    <xf numFmtId="0" fontId="5" fillId="34" borderId="15" xfId="1" applyFont="1" applyFill="1" applyBorder="1"/>
    <xf numFmtId="0" fontId="5" fillId="34" borderId="40" xfId="1" applyFont="1" applyFill="1" applyBorder="1"/>
    <xf numFmtId="0" fontId="5" fillId="34" borderId="0" xfId="1" applyFont="1" applyFill="1" applyBorder="1"/>
    <xf numFmtId="0" fontId="5" fillId="34" borderId="37" xfId="1" applyFont="1" applyFill="1" applyBorder="1"/>
    <xf numFmtId="0" fontId="5" fillId="34" borderId="0" xfId="1" applyFont="1" applyFill="1" applyBorder="1" applyAlignment="1">
      <alignment horizontal="center"/>
    </xf>
    <xf numFmtId="165" fontId="5" fillId="34" borderId="0" xfId="1" applyNumberFormat="1" applyFont="1" applyFill="1" applyBorder="1" applyAlignment="1">
      <alignment horizontal="center"/>
    </xf>
    <xf numFmtId="0" fontId="5" fillId="34" borderId="0" xfId="1" applyFont="1" applyFill="1" applyBorder="1" applyAlignment="1">
      <alignment horizontal="center"/>
    </xf>
    <xf numFmtId="0" fontId="5" fillId="34" borderId="40" xfId="1" applyFont="1" applyFill="1" applyBorder="1" applyAlignment="1">
      <alignment horizontal="left"/>
    </xf>
    <xf numFmtId="0" fontId="5" fillId="34" borderId="0" xfId="1" applyFont="1" applyFill="1" applyBorder="1" applyAlignment="1">
      <alignment horizontal="left"/>
    </xf>
    <xf numFmtId="0" fontId="22" fillId="34" borderId="0" xfId="1" applyFont="1" applyFill="1" applyBorder="1" applyAlignment="1">
      <alignment horizontal="center"/>
    </xf>
    <xf numFmtId="0" fontId="5" fillId="0" borderId="41" xfId="1" applyFont="1" applyBorder="1"/>
    <xf numFmtId="0" fontId="5" fillId="34" borderId="0" xfId="1" applyFont="1" applyFill="1" applyBorder="1" applyAlignment="1">
      <alignment horizontal="right"/>
    </xf>
    <xf numFmtId="0" fontId="5" fillId="34" borderId="42" xfId="1" applyFont="1" applyFill="1" applyBorder="1"/>
    <xf numFmtId="0" fontId="5" fillId="34" borderId="43" xfId="1" applyFont="1" applyFill="1" applyBorder="1"/>
    <xf numFmtId="166" fontId="5" fillId="34" borderId="43" xfId="1" applyNumberFormat="1" applyFont="1" applyFill="1" applyBorder="1" applyAlignment="1">
      <alignment horizontal="center"/>
    </xf>
    <xf numFmtId="0" fontId="5" fillId="34" borderId="41" xfId="1" applyFont="1" applyFill="1" applyBorder="1"/>
  </cellXfs>
  <cellStyles count="146">
    <cellStyle name="%20 - Vurgu1 2" xfId="2"/>
    <cellStyle name="%20 - Vurgu1 3" xfId="3"/>
    <cellStyle name="%20 - Vurgu1 4" xfId="4"/>
    <cellStyle name="%20 - Vurgu2 2" xfId="5"/>
    <cellStyle name="%20 - Vurgu2 3" xfId="6"/>
    <cellStyle name="%20 - Vurgu2 4" xfId="7"/>
    <cellStyle name="%20 - Vurgu3 2" xfId="8"/>
    <cellStyle name="%20 - Vurgu3 3" xfId="9"/>
    <cellStyle name="%20 - Vurgu3 4" xfId="10"/>
    <cellStyle name="%20 - Vurgu4 2" xfId="11"/>
    <cellStyle name="%20 - Vurgu4 3" xfId="12"/>
    <cellStyle name="%20 - Vurgu4 4" xfId="13"/>
    <cellStyle name="%20 - Vurgu5 2" xfId="14"/>
    <cellStyle name="%20 - Vurgu5 3" xfId="15"/>
    <cellStyle name="%20 - Vurgu5 4" xfId="16"/>
    <cellStyle name="%20 - Vurgu6 2" xfId="17"/>
    <cellStyle name="%20 - Vurgu6 3" xfId="18"/>
    <cellStyle name="%20 - Vurgu6 4" xfId="19"/>
    <cellStyle name="%40 - Vurgu1 2" xfId="20"/>
    <cellStyle name="%40 - Vurgu1 3" xfId="21"/>
    <cellStyle name="%40 - Vurgu1 4" xfId="22"/>
    <cellStyle name="%40 - Vurgu2 2" xfId="23"/>
    <cellStyle name="%40 - Vurgu2 3" xfId="24"/>
    <cellStyle name="%40 - Vurgu2 4" xfId="25"/>
    <cellStyle name="%40 - Vurgu3 2" xfId="26"/>
    <cellStyle name="%40 - Vurgu3 3" xfId="27"/>
    <cellStyle name="%40 - Vurgu3 4" xfId="28"/>
    <cellStyle name="%40 - Vurgu4 2" xfId="29"/>
    <cellStyle name="%40 - Vurgu4 3" xfId="30"/>
    <cellStyle name="%40 - Vurgu4 4" xfId="31"/>
    <cellStyle name="%40 - Vurgu5 2" xfId="32"/>
    <cellStyle name="%40 - Vurgu5 3" xfId="33"/>
    <cellStyle name="%40 - Vurgu5 4" xfId="34"/>
    <cellStyle name="%40 - Vurgu6 2" xfId="35"/>
    <cellStyle name="%40 - Vurgu6 3" xfId="36"/>
    <cellStyle name="%40 - Vurgu6 4" xfId="37"/>
    <cellStyle name="%60 - Vurgu1 2" xfId="38"/>
    <cellStyle name="%60 - Vurgu1 3" xfId="39"/>
    <cellStyle name="%60 - Vurgu1 4" xfId="40"/>
    <cellStyle name="%60 - Vurgu2 2" xfId="41"/>
    <cellStyle name="%60 - Vurgu2 3" xfId="42"/>
    <cellStyle name="%60 - Vurgu2 4" xfId="43"/>
    <cellStyle name="%60 - Vurgu3 2" xfId="44"/>
    <cellStyle name="%60 - Vurgu3 3" xfId="45"/>
    <cellStyle name="%60 - Vurgu3 4" xfId="46"/>
    <cellStyle name="%60 - Vurgu4 2" xfId="47"/>
    <cellStyle name="%60 - Vurgu4 3" xfId="48"/>
    <cellStyle name="%60 - Vurgu4 4" xfId="49"/>
    <cellStyle name="%60 - Vurgu5 2" xfId="50"/>
    <cellStyle name="%60 - Vurgu5 3" xfId="51"/>
    <cellStyle name="%60 - Vurgu5 4" xfId="52"/>
    <cellStyle name="%60 - Vurgu6 2" xfId="53"/>
    <cellStyle name="%60 - Vurgu6 3" xfId="54"/>
    <cellStyle name="%60 - Vurgu6 4" xfId="55"/>
    <cellStyle name="Açıklama Metni 2" xfId="56"/>
    <cellStyle name="Açıklama Metni 3" xfId="57"/>
    <cellStyle name="Açıklama Metni 4" xfId="58"/>
    <cellStyle name="Ana Başlık 2" xfId="59"/>
    <cellStyle name="Ana Başlık 3" xfId="60"/>
    <cellStyle name="Ana Başlık 4" xfId="61"/>
    <cellStyle name="Bağlı Hücre 2" xfId="62"/>
    <cellStyle name="Bağlı Hücre 3" xfId="63"/>
    <cellStyle name="Bağlı Hücre 4" xfId="64"/>
    <cellStyle name="Başlık 1 2" xfId="65"/>
    <cellStyle name="Başlık 1 3" xfId="66"/>
    <cellStyle name="Başlık 1 4" xfId="67"/>
    <cellStyle name="Başlık 2 2" xfId="68"/>
    <cellStyle name="Başlık 2 3" xfId="69"/>
    <cellStyle name="Başlık 2 4" xfId="70"/>
    <cellStyle name="Başlık 3 2" xfId="71"/>
    <cellStyle name="Başlık 3 3" xfId="72"/>
    <cellStyle name="Başlık 3 4" xfId="73"/>
    <cellStyle name="Başlık 4 2" xfId="74"/>
    <cellStyle name="Başlık 4 3" xfId="75"/>
    <cellStyle name="Başlık 4 4" xfId="76"/>
    <cellStyle name="Comma [0]_BOS_NAKİT" xfId="77"/>
    <cellStyle name="Comma_BOS_NAKİT" xfId="78"/>
    <cellStyle name="Currency [0]_BOS_NAKİT" xfId="79"/>
    <cellStyle name="Currency_BOS_NAKİT" xfId="80"/>
    <cellStyle name="Çıkış 2" xfId="81"/>
    <cellStyle name="Çıkış 3" xfId="82"/>
    <cellStyle name="Çıkış 4" xfId="83"/>
    <cellStyle name="Giriş 2" xfId="84"/>
    <cellStyle name="Giriş 3" xfId="85"/>
    <cellStyle name="Giriş 4" xfId="86"/>
    <cellStyle name="Hesaplama 2" xfId="87"/>
    <cellStyle name="Hesaplama 3" xfId="88"/>
    <cellStyle name="Hesaplama 4" xfId="89"/>
    <cellStyle name="İşaretli Hücre 2" xfId="90"/>
    <cellStyle name="İşaretli Hücre 3" xfId="91"/>
    <cellStyle name="İşaretli Hücre 4" xfId="92"/>
    <cellStyle name="İyi 2" xfId="93"/>
    <cellStyle name="İyi 3" xfId="94"/>
    <cellStyle name="İyi 4" xfId="95"/>
    <cellStyle name="Kötü 2" xfId="96"/>
    <cellStyle name="Kötü 3" xfId="97"/>
    <cellStyle name="Kötü 4" xfId="98"/>
    <cellStyle name="Normal" xfId="0" builtinId="0"/>
    <cellStyle name="Normal 10" xfId="1"/>
    <cellStyle name="Normal 2" xfId="99"/>
    <cellStyle name="Normal 2 2" xfId="100"/>
    <cellStyle name="Normal 3" xfId="101"/>
    <cellStyle name="Normal 4" xfId="102"/>
    <cellStyle name="Not 2" xfId="103"/>
    <cellStyle name="Not 3" xfId="104"/>
    <cellStyle name="Not 4" xfId="105"/>
    <cellStyle name="Nötr 2" xfId="106"/>
    <cellStyle name="Nötr 3" xfId="107"/>
    <cellStyle name="Nötr 4" xfId="108"/>
    <cellStyle name="ParaBirimi ytl" xfId="109"/>
    <cellStyle name="ParaBirimi ytl 2" xfId="110"/>
    <cellStyle name="Toplam 2" xfId="111"/>
    <cellStyle name="Toplam 3" xfId="112"/>
    <cellStyle name="Toplam 4" xfId="113"/>
    <cellStyle name="Uyarı Metni 2" xfId="114"/>
    <cellStyle name="Uyarı Metni 3" xfId="115"/>
    <cellStyle name="Uyarı Metni 4" xfId="116"/>
    <cellStyle name="Virgül [0]_Arşiv" xfId="117"/>
    <cellStyle name="Virgül 2" xfId="118"/>
    <cellStyle name="Virgül 3" xfId="119"/>
    <cellStyle name="Virgül 4" xfId="120"/>
    <cellStyle name="Virgül 5" xfId="121"/>
    <cellStyle name="Virgül 6" xfId="122"/>
    <cellStyle name="Virgül 7" xfId="123"/>
    <cellStyle name="Virgül 8" xfId="124"/>
    <cellStyle name="Virgül 9" xfId="125"/>
    <cellStyle name="Vurgu1 2" xfId="126"/>
    <cellStyle name="Vurgu1 3" xfId="127"/>
    <cellStyle name="Vurgu1 4" xfId="128"/>
    <cellStyle name="Vurgu2 2" xfId="129"/>
    <cellStyle name="Vurgu2 3" xfId="130"/>
    <cellStyle name="Vurgu2 4" xfId="131"/>
    <cellStyle name="Vurgu3 2" xfId="132"/>
    <cellStyle name="Vurgu3 3" xfId="133"/>
    <cellStyle name="Vurgu3 4" xfId="134"/>
    <cellStyle name="Vurgu4 2" xfId="135"/>
    <cellStyle name="Vurgu4 3" xfId="136"/>
    <cellStyle name="Vurgu4 4" xfId="137"/>
    <cellStyle name="Vurgu5 2" xfId="138"/>
    <cellStyle name="Vurgu5 3" xfId="139"/>
    <cellStyle name="Vurgu5 4" xfId="140"/>
    <cellStyle name="Vurgu6 2" xfId="141"/>
    <cellStyle name="Vurgu6 3" xfId="142"/>
    <cellStyle name="Vurgu6 4" xfId="143"/>
    <cellStyle name="YTL /YKRŞ" xfId="144"/>
    <cellStyle name="YTL /YKRŞ 2" xfId="1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GELER&#304;M\&#304;zi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GELER&#304;M\&#304;Z&#304;NLER\&#304;Z&#304;NLER\Yeni%20klas&#246;r%20(5)\ENES%20&#199;INAR%20BELGELER\SA&#286;LIK%20DOSYASI\DA&#304;RE%20PERSONEL&#304;\V&#304;Z&#304;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GELER&#304;M\&#304;Z&#304;NLER\&#304;Z&#304;NLER\&#304;Z&#304;N-od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GELER&#304;M\34--diyanet-izin-ve-vekalet-onayi\34-%20Diyanet%20izin%20ve%20Vekalet%20Onay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GELER&#304;M\&#304;Z&#304;NLER\&#304;Z&#304;NLER\Yeni%20klas&#246;r%20(5)\Belgelerim\&#214;zel%20Kalem%20B&#252;rosu\&#214;ZEL8\JANDARM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uhasebat.gov.tr/Documents%20and%20Settings/Administrator/Local%20Settings/Temporary%20Internet%20Files/Content.IE5/VLJMCPFO/Son/DS&#304;MY%20Ekl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GELER&#304;M\&#304;Z&#304;NLER\&#304;Z&#304;NLER\Yeni%20klas&#246;r%20(5)\&#304;Z&#304;N%20PERSONEL\Belgeler\be&#351;ir%20maa&#35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GELER&#304;M\&#304;Z&#304;NLER\&#304;Z&#304;NLER\Yeni%20klas&#246;r%20(5)\Documents%20and%20Settings\OGRETMEN%20PC\Desktop\Form_3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GELER&#304;M\&#304;Z&#304;NLER\&#304;Z&#304;NLER\Yeni%20klas&#246;r%20(5)\belgelerim\T&#252;m%20Dosyalar\&#214;DEME%20DOSYASI\Hastane%20&#246;demeleri\Devlet%20hastanesi\Maa&#351;%20Ocak%20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GELER&#304;M\&#304;Z&#304;NLER\&#304;Z&#304;NLER\Yeni%20klas&#246;r%20(5)\izin%20sevk\2009izin\Enes%20&#199;INAR%20Personel%20&#304;zinleri%202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SAYFA"/>
      <sheetName val="SABITLER"/>
      <sheetName val="PERSONEL"/>
      <sheetName val="resimler"/>
      <sheetName val="CAMİLER ve GÖREVLİ TAKİP"/>
      <sheetName val="BRİFİNG"/>
      <sheetName val="Toplantı Listesi "/>
      <sheetName val="NAKİL VE EMEKLİ OLANLAR"/>
      <sheetName val="AİLE YARDIM"/>
      <sheetName val="ABONELİK"/>
      <sheetName val="DİLEKÇE"/>
      <sheetName val="MAL BİLDİRİMİ"/>
      <sheetName val="HAFTALIK İZİN GÜNÜ"/>
      <sheetName val="diploma"/>
      <sheetName val="GÖREVLİ YAZISI"/>
      <sheetName val="Gri psp dilekçe"/>
      <sheetName val="GRİ PSP ÜST YAZI"/>
      <sheetName val="yeşil psp dilekçe"/>
      <sheetName val="YEŞİL PSP ÜST YAZI"/>
      <sheetName val="GEÇİCİ GÖREVLENDİRME"/>
      <sheetName val="YURTDIŞI İZİN ALANLAR"/>
      <sheetName val="DEFTER"/>
      <sheetName val="A4-PERSONEL"/>
      <sheetName val="RAPOR"/>
      <sheetName val="VERİLER"/>
      <sheetName val="VERIGIRIS"/>
      <sheetName val="A5-PERSONEL"/>
      <sheetName val="A4-MUFTU"/>
      <sheetName val="A5-MUFTU"/>
    </sheetNames>
    <sheetDataSet>
      <sheetData sheetId="0">
        <row r="1">
          <cell r="Z1">
            <v>54</v>
          </cell>
        </row>
        <row r="2">
          <cell r="D2" t="str">
            <v>Duran GÜNDOĞMUŞ</v>
          </cell>
        </row>
      </sheetData>
      <sheetData sheetId="1" refreshError="1"/>
      <sheetData sheetId="2">
        <row r="2">
          <cell r="B2" t="str">
            <v>Abdulkadir ARSLAN</v>
          </cell>
          <cell r="F2">
            <v>42127667476</v>
          </cell>
          <cell r="G2" t="str">
            <v>İmam-Hatip</v>
          </cell>
          <cell r="AE2" t="str">
            <v>Evli</v>
          </cell>
          <cell r="AI2" t="str">
            <v>Hayır</v>
          </cell>
        </row>
        <row r="3">
          <cell r="B3" t="str">
            <v>Abdulkadir EKEN</v>
          </cell>
          <cell r="F3">
            <v>43657633344</v>
          </cell>
          <cell r="G3" t="str">
            <v>İmam-Hatip</v>
          </cell>
          <cell r="AE3" t="str">
            <v>Evli</v>
          </cell>
          <cell r="AI3" t="str">
            <v>Hayır</v>
          </cell>
        </row>
        <row r="4">
          <cell r="B4" t="str">
            <v>Abdullah BALCI</v>
          </cell>
          <cell r="F4">
            <v>60832458714</v>
          </cell>
          <cell r="G4" t="str">
            <v>İmam-Hatip</v>
          </cell>
          <cell r="AE4" t="str">
            <v>Evli</v>
          </cell>
          <cell r="AI4" t="str">
            <v>Hayır</v>
          </cell>
        </row>
        <row r="5">
          <cell r="B5" t="str">
            <v>Abdullah KARA</v>
          </cell>
          <cell r="F5">
            <v>55273228026</v>
          </cell>
          <cell r="G5" t="str">
            <v>İmam-Hatip</v>
          </cell>
          <cell r="AE5" t="str">
            <v>Evli</v>
          </cell>
          <cell r="AI5" t="str">
            <v>Hayır</v>
          </cell>
        </row>
        <row r="6">
          <cell r="B6" t="str">
            <v>Abdullah SARI</v>
          </cell>
          <cell r="F6">
            <v>45838544258</v>
          </cell>
          <cell r="G6" t="str">
            <v>İmam-Hatip</v>
          </cell>
          <cell r="AE6" t="str">
            <v>Evli</v>
          </cell>
          <cell r="AI6" t="str">
            <v>Hayır</v>
          </cell>
        </row>
        <row r="7">
          <cell r="B7" t="str">
            <v>Abdurrahman GÜZEL</v>
          </cell>
          <cell r="F7">
            <v>61582029698</v>
          </cell>
          <cell r="G7" t="str">
            <v>İmam-Hatip</v>
          </cell>
          <cell r="AE7" t="str">
            <v>Bekar</v>
          </cell>
          <cell r="AI7" t="str">
            <v>Bekar</v>
          </cell>
        </row>
        <row r="8">
          <cell r="B8" t="str">
            <v>Abdulrazak ÖZEN</v>
          </cell>
          <cell r="F8">
            <v>24563252560</v>
          </cell>
          <cell r="G8" t="str">
            <v>İmam-Hatip</v>
          </cell>
          <cell r="AE8" t="str">
            <v>Evli</v>
          </cell>
          <cell r="AI8" t="str">
            <v>Hayır</v>
          </cell>
        </row>
        <row r="9">
          <cell r="B9" t="str">
            <v>Abdülkadir ÇAĞLAYAN</v>
          </cell>
          <cell r="F9">
            <v>55195641286</v>
          </cell>
          <cell r="G9" t="str">
            <v>İmam-Hatip</v>
          </cell>
          <cell r="AE9" t="str">
            <v>Evli</v>
          </cell>
          <cell r="AI9" t="str">
            <v>Hayır</v>
          </cell>
        </row>
        <row r="10">
          <cell r="B10" t="str">
            <v>Abdülsamet DİNÇ</v>
          </cell>
          <cell r="F10">
            <v>23872977522</v>
          </cell>
          <cell r="G10" t="str">
            <v>Vaiz</v>
          </cell>
          <cell r="AE10" t="str">
            <v>Evli</v>
          </cell>
          <cell r="AI10" t="str">
            <v>Evet</v>
          </cell>
        </row>
        <row r="11">
          <cell r="B11" t="str">
            <v>Adem DEMİRCİ</v>
          </cell>
          <cell r="F11">
            <v>54313277338</v>
          </cell>
          <cell r="G11" t="str">
            <v>İmam-Hatip</v>
          </cell>
          <cell r="AE11" t="str">
            <v>Bekar</v>
          </cell>
          <cell r="AI11" t="str">
            <v>Bekar</v>
          </cell>
        </row>
        <row r="12">
          <cell r="B12" t="str">
            <v>Adem ERSÖZ</v>
          </cell>
          <cell r="F12">
            <v>11831693798</v>
          </cell>
          <cell r="G12" t="str">
            <v>İmam-Hatip</v>
          </cell>
          <cell r="AE12" t="str">
            <v>Evli</v>
          </cell>
          <cell r="AI12" t="str">
            <v>Hayır</v>
          </cell>
        </row>
        <row r="13">
          <cell r="B13" t="str">
            <v>Adnan ÇETİNTAŞ</v>
          </cell>
          <cell r="F13">
            <v>55672232440</v>
          </cell>
          <cell r="G13" t="str">
            <v>İmam-Hatip</v>
          </cell>
          <cell r="AE13" t="str">
            <v>Evli</v>
          </cell>
          <cell r="AI13" t="str">
            <v>Evet</v>
          </cell>
        </row>
        <row r="14">
          <cell r="B14" t="str">
            <v>Adnan GÖK</v>
          </cell>
          <cell r="F14">
            <v>16715514886</v>
          </cell>
          <cell r="G14" t="str">
            <v>İmam-Hatip</v>
          </cell>
          <cell r="AE14" t="str">
            <v>Evli</v>
          </cell>
          <cell r="AI14" t="str">
            <v>Hayır</v>
          </cell>
        </row>
        <row r="15">
          <cell r="B15" t="str">
            <v>Adnan NERGİZ</v>
          </cell>
          <cell r="F15">
            <v>26264205456</v>
          </cell>
          <cell r="G15" t="str">
            <v>Kur' an Kursu Öğreticisi</v>
          </cell>
          <cell r="AE15" t="str">
            <v>Evli</v>
          </cell>
          <cell r="AI15" t="str">
            <v>Evet</v>
          </cell>
        </row>
        <row r="16">
          <cell r="B16" t="str">
            <v>Ahmet ALTUNOK</v>
          </cell>
          <cell r="F16">
            <v>35062157188</v>
          </cell>
          <cell r="G16" t="str">
            <v>İmam-Hatip</v>
          </cell>
          <cell r="AE16" t="str">
            <v>Evli</v>
          </cell>
          <cell r="AI16" t="str">
            <v>Hayır</v>
          </cell>
        </row>
        <row r="17">
          <cell r="B17" t="str">
            <v>Ahmet BİNGÖL</v>
          </cell>
          <cell r="F17">
            <v>22685315170</v>
          </cell>
          <cell r="G17" t="str">
            <v>İmam-Hatip</v>
          </cell>
          <cell r="AE17" t="str">
            <v>Evli</v>
          </cell>
          <cell r="AI17" t="str">
            <v>Hayır</v>
          </cell>
        </row>
        <row r="18">
          <cell r="B18" t="str">
            <v>Ahmet KEŞİR</v>
          </cell>
          <cell r="F18">
            <v>59071102588</v>
          </cell>
          <cell r="G18" t="str">
            <v>Müezzin Kayyım</v>
          </cell>
          <cell r="AE18" t="str">
            <v>Evli</v>
          </cell>
          <cell r="AI18" t="str">
            <v>Hayır</v>
          </cell>
        </row>
        <row r="19">
          <cell r="B19" t="str">
            <v>Ahmet NERGİZ</v>
          </cell>
          <cell r="F19">
            <v>26258205684</v>
          </cell>
          <cell r="G19" t="str">
            <v>İmam-Hatip</v>
          </cell>
          <cell r="AE19" t="str">
            <v>Evli</v>
          </cell>
          <cell r="AI19" t="str">
            <v>Hayır</v>
          </cell>
        </row>
        <row r="20">
          <cell r="B20" t="str">
            <v>Ahmet ÖĞÜT</v>
          </cell>
          <cell r="F20">
            <v>34240930612</v>
          </cell>
          <cell r="G20" t="str">
            <v>Vekil İmam Hatip</v>
          </cell>
          <cell r="AE20" t="str">
            <v>Evli</v>
          </cell>
          <cell r="AI20" t="str">
            <v>Hayır</v>
          </cell>
        </row>
        <row r="21">
          <cell r="B21" t="str">
            <v>Ahmet SARIYAR</v>
          </cell>
          <cell r="F21">
            <v>38789188664</v>
          </cell>
          <cell r="G21" t="str">
            <v>İmam-Hatip</v>
          </cell>
          <cell r="AE21" t="str">
            <v>Bekar</v>
          </cell>
          <cell r="AI21" t="str">
            <v>Bekar</v>
          </cell>
        </row>
        <row r="22">
          <cell r="B22" t="str">
            <v>Ahmet Sefa KAYA</v>
          </cell>
          <cell r="F22">
            <v>30880743698</v>
          </cell>
          <cell r="G22" t="str">
            <v>İmam-Hatip</v>
          </cell>
          <cell r="AE22" t="str">
            <v>Evli</v>
          </cell>
          <cell r="AI22" t="str">
            <v>Hayır</v>
          </cell>
        </row>
        <row r="23">
          <cell r="B23" t="str">
            <v>Ahmet TOP</v>
          </cell>
          <cell r="F23">
            <v>32413998582</v>
          </cell>
          <cell r="G23" t="str">
            <v>Müezzin Kayyım</v>
          </cell>
          <cell r="AE23" t="str">
            <v>Evli</v>
          </cell>
          <cell r="AI23" t="str">
            <v>Hayır</v>
          </cell>
        </row>
        <row r="24">
          <cell r="B24" t="str">
            <v>Ahmet YARAR</v>
          </cell>
          <cell r="F24">
            <v>48784445532</v>
          </cell>
          <cell r="G24" t="str">
            <v>İmam-Hatip</v>
          </cell>
          <cell r="AE24" t="str">
            <v>Evli</v>
          </cell>
          <cell r="AI24" t="str">
            <v>Hayır</v>
          </cell>
        </row>
        <row r="25">
          <cell r="B25" t="str">
            <v>Ahmet ÜNLÜ</v>
          </cell>
          <cell r="F25">
            <v>41935674256</v>
          </cell>
          <cell r="G25" t="str">
            <v>İmam-Hatip</v>
          </cell>
          <cell r="AE25" t="str">
            <v>Evli</v>
          </cell>
          <cell r="AI25" t="str">
            <v>Hayır</v>
          </cell>
        </row>
        <row r="26">
          <cell r="B26" t="str">
            <v>Ali AKKOYU</v>
          </cell>
          <cell r="F26">
            <v>13793379260</v>
          </cell>
          <cell r="G26" t="str">
            <v>İmam-Hatip</v>
          </cell>
          <cell r="AE26" t="str">
            <v>Evli</v>
          </cell>
          <cell r="AI26" t="str">
            <v>Hayır</v>
          </cell>
        </row>
        <row r="27">
          <cell r="B27" t="str">
            <v>Ali AKYURT</v>
          </cell>
          <cell r="F27">
            <v>59506088180</v>
          </cell>
          <cell r="G27" t="str">
            <v>İmam-Hatip</v>
          </cell>
          <cell r="AE27" t="str">
            <v>Evli</v>
          </cell>
          <cell r="AI27" t="str">
            <v>Hayır</v>
          </cell>
        </row>
        <row r="28">
          <cell r="B28" t="str">
            <v>Ali AVCI</v>
          </cell>
          <cell r="F28">
            <v>10354370452</v>
          </cell>
          <cell r="G28" t="str">
            <v>İmam-Hatip</v>
          </cell>
          <cell r="AE28" t="str">
            <v>Evli</v>
          </cell>
          <cell r="AI28" t="str">
            <v>Hayır</v>
          </cell>
        </row>
        <row r="29">
          <cell r="B29" t="str">
            <v>Ali BAYIR</v>
          </cell>
          <cell r="F29">
            <v>25016246860</v>
          </cell>
          <cell r="G29" t="str">
            <v>İmam-Hatip</v>
          </cell>
          <cell r="AE29" t="str">
            <v>Evli</v>
          </cell>
          <cell r="AI29" t="str">
            <v>Hayır</v>
          </cell>
        </row>
        <row r="30">
          <cell r="B30" t="str">
            <v>Ali FİDAN</v>
          </cell>
          <cell r="F30">
            <v>17063502464</v>
          </cell>
          <cell r="G30" t="str">
            <v>Şef</v>
          </cell>
          <cell r="AE30" t="str">
            <v>Bekar</v>
          </cell>
          <cell r="AI30" t="str">
            <v>Bekar</v>
          </cell>
        </row>
        <row r="31">
          <cell r="B31" t="str">
            <v>Ali GÜMÜŞSU</v>
          </cell>
          <cell r="F31">
            <v>28130133696</v>
          </cell>
          <cell r="G31" t="str">
            <v>İmam-Hatip</v>
          </cell>
          <cell r="AE31" t="str">
            <v>Evli</v>
          </cell>
          <cell r="AI31" t="str">
            <v>Hayır</v>
          </cell>
        </row>
        <row r="32">
          <cell r="B32" t="str">
            <v>Ali KAYNAR</v>
          </cell>
          <cell r="F32">
            <v>39416166758</v>
          </cell>
          <cell r="G32" t="str">
            <v>İmam-Hatip</v>
          </cell>
          <cell r="AE32" t="str">
            <v>Evli</v>
          </cell>
          <cell r="AF32">
            <v>41786</v>
          </cell>
          <cell r="AG32">
            <v>531835</v>
          </cell>
          <cell r="AI32" t="str">
            <v>Hayır</v>
          </cell>
          <cell r="AJ32" t="str">
            <v>Kübra KAYNAR</v>
          </cell>
          <cell r="AK32">
            <v>41947673742</v>
          </cell>
          <cell r="AL32" t="str">
            <v>Hüseyin Ensar KAYNAR</v>
          </cell>
          <cell r="AM32" t="str">
            <v>E</v>
          </cell>
          <cell r="AN32">
            <v>54343262144</v>
          </cell>
          <cell r="AO32">
            <v>42144</v>
          </cell>
        </row>
        <row r="33">
          <cell r="B33" t="str">
            <v>Ali KESKİNER</v>
          </cell>
          <cell r="F33">
            <v>29102510460</v>
          </cell>
          <cell r="G33" t="str">
            <v>İmam-Hatip</v>
          </cell>
          <cell r="AE33" t="str">
            <v>Evli</v>
          </cell>
          <cell r="AI33" t="str">
            <v>Hayır</v>
          </cell>
        </row>
        <row r="34">
          <cell r="B34" t="str">
            <v>Ali YILDIZ</v>
          </cell>
          <cell r="F34">
            <v>11939672480</v>
          </cell>
          <cell r="G34" t="str">
            <v>Vaiz</v>
          </cell>
          <cell r="AE34" t="str">
            <v>Evli</v>
          </cell>
          <cell r="AF34">
            <v>40734</v>
          </cell>
          <cell r="AG34">
            <v>763781</v>
          </cell>
          <cell r="AI34" t="str">
            <v>Hayır</v>
          </cell>
          <cell r="AJ34" t="str">
            <v>Ayşe YILDIZ</v>
          </cell>
          <cell r="AK34">
            <v>41980677394</v>
          </cell>
          <cell r="AL34" t="str">
            <v>Merve Sedef YILDIZ</v>
          </cell>
          <cell r="AM34" t="str">
            <v>K</v>
          </cell>
          <cell r="AN34">
            <v>21812047106</v>
          </cell>
          <cell r="AO34">
            <v>41106</v>
          </cell>
          <cell r="AP34" t="str">
            <v>Enes Eymen YILDIZ</v>
          </cell>
          <cell r="AQ34">
            <v>31403025604</v>
          </cell>
          <cell r="AR34">
            <v>42422</v>
          </cell>
          <cell r="AS34" t="str">
            <v>E</v>
          </cell>
        </row>
        <row r="35">
          <cell r="B35" t="str">
            <v>Ali Nebi AL</v>
          </cell>
          <cell r="F35">
            <v>12179665300</v>
          </cell>
          <cell r="G35" t="str">
            <v>İmam-Hatip</v>
          </cell>
          <cell r="AE35" t="str">
            <v>Evli</v>
          </cell>
          <cell r="AI35" t="str">
            <v>Hayır</v>
          </cell>
        </row>
        <row r="36">
          <cell r="B36" t="str">
            <v>Aygül ZENĞİN</v>
          </cell>
          <cell r="F36">
            <v>14992344714</v>
          </cell>
          <cell r="G36" t="str">
            <v>Kur' an Kursu Öğreticisi</v>
          </cell>
          <cell r="AE36" t="str">
            <v>Evli</v>
          </cell>
          <cell r="AI36" t="str">
            <v>Evet</v>
          </cell>
        </row>
        <row r="37">
          <cell r="B37" t="str">
            <v>Ayşe NERGİZ</v>
          </cell>
          <cell r="F37">
            <v>26219206996</v>
          </cell>
          <cell r="G37" t="str">
            <v>Kur' an Kursu Öğreticisi</v>
          </cell>
          <cell r="AE37" t="str">
            <v>Evli</v>
          </cell>
          <cell r="AI37" t="str">
            <v>Evet</v>
          </cell>
        </row>
        <row r="38">
          <cell r="B38" t="str">
            <v>Ayşe TÜRK</v>
          </cell>
          <cell r="F38">
            <v>22091335038</v>
          </cell>
          <cell r="G38" t="str">
            <v>Kur' an Kursu Öğreticisi</v>
          </cell>
          <cell r="AE38" t="str">
            <v>Bekar</v>
          </cell>
          <cell r="AI38" t="str">
            <v>Bekar</v>
          </cell>
        </row>
        <row r="39">
          <cell r="B39" t="str">
            <v>Ayşe Gül AŞIR</v>
          </cell>
          <cell r="F39">
            <v>43084819816</v>
          </cell>
          <cell r="G39" t="str">
            <v>Kur' an Kursu Öğreticisi</v>
          </cell>
          <cell r="AE39" t="str">
            <v>Bekar</v>
          </cell>
          <cell r="AI39" t="str">
            <v>Bekar</v>
          </cell>
        </row>
        <row r="40">
          <cell r="B40" t="str">
            <v>Battal KÖYLÜ</v>
          </cell>
          <cell r="F40">
            <v>42892642388</v>
          </cell>
          <cell r="G40" t="str">
            <v>İmam-Hatip</v>
          </cell>
          <cell r="AE40" t="str">
            <v>Evli</v>
          </cell>
          <cell r="AI40" t="str">
            <v>Hayır</v>
          </cell>
        </row>
        <row r="41">
          <cell r="B41" t="str">
            <v>Bekir KEPEZ</v>
          </cell>
          <cell r="F41">
            <v>12266856444</v>
          </cell>
          <cell r="G41" t="str">
            <v>İmam-Hatip</v>
          </cell>
          <cell r="AE41" t="str">
            <v>Evli</v>
          </cell>
          <cell r="AI41" t="str">
            <v>Hayır</v>
          </cell>
        </row>
        <row r="42">
          <cell r="B42" t="str">
            <v>Bestami GÖZALAN</v>
          </cell>
          <cell r="F42">
            <v>23318747566</v>
          </cell>
          <cell r="G42" t="str">
            <v>Vaiz</v>
          </cell>
          <cell r="AE42" t="str">
            <v>Evli</v>
          </cell>
          <cell r="AI42" t="str">
            <v>Hayır</v>
          </cell>
        </row>
        <row r="43">
          <cell r="B43" t="str">
            <v>Beytullah KOCABAŞ</v>
          </cell>
          <cell r="F43">
            <v>55510210548</v>
          </cell>
          <cell r="G43" t="str">
            <v>İmam-Hatip</v>
          </cell>
          <cell r="AE43" t="str">
            <v>Bekar</v>
          </cell>
          <cell r="AI43" t="str">
            <v>Bekar</v>
          </cell>
        </row>
        <row r="44">
          <cell r="B44" t="str">
            <v>Bilal DEMİRTAŞ</v>
          </cell>
          <cell r="F44">
            <v>60994055592</v>
          </cell>
          <cell r="G44" t="str">
            <v>İmam-Hatip</v>
          </cell>
          <cell r="AE44" t="str">
            <v>Evli</v>
          </cell>
          <cell r="AI44" t="str">
            <v>Hayır</v>
          </cell>
        </row>
        <row r="45">
          <cell r="B45" t="str">
            <v>Bilal GÖKÇE</v>
          </cell>
          <cell r="F45">
            <v>10820710942</v>
          </cell>
          <cell r="G45" t="str">
            <v>İmam-Hatip</v>
          </cell>
          <cell r="AE45" t="str">
            <v>Evli</v>
          </cell>
          <cell r="AI45" t="str">
            <v>Hayır</v>
          </cell>
        </row>
        <row r="46">
          <cell r="B46" t="str">
            <v>Bünyamin GÜN</v>
          </cell>
          <cell r="F46">
            <v>10483360386</v>
          </cell>
          <cell r="G46" t="str">
            <v>İmam-Hatip</v>
          </cell>
          <cell r="AE46" t="str">
            <v>Bekar</v>
          </cell>
          <cell r="AI46" t="str">
            <v>Bekar</v>
          </cell>
        </row>
        <row r="47">
          <cell r="B47" t="str">
            <v>Celal KIR</v>
          </cell>
          <cell r="F47">
            <v>53002304850</v>
          </cell>
          <cell r="G47" t="str">
            <v>İmam-Hatip</v>
          </cell>
          <cell r="AE47" t="str">
            <v>Evli</v>
          </cell>
          <cell r="AI47" t="str">
            <v>Hayır</v>
          </cell>
        </row>
        <row r="48">
          <cell r="B48" t="str">
            <v>Celalettin YETİŞİR</v>
          </cell>
          <cell r="F48">
            <v>18116476824</v>
          </cell>
          <cell r="G48" t="str">
            <v>İmam-Hatip</v>
          </cell>
          <cell r="AE48" t="str">
            <v>Evli</v>
          </cell>
          <cell r="AI48" t="str">
            <v>Hayır</v>
          </cell>
        </row>
        <row r="49">
          <cell r="B49" t="str">
            <v>Cemal YAMANER</v>
          </cell>
          <cell r="F49">
            <v>46576519058</v>
          </cell>
          <cell r="G49" t="str">
            <v>İmam-Hatip</v>
          </cell>
          <cell r="AE49" t="str">
            <v>Evli</v>
          </cell>
          <cell r="AI49" t="str">
            <v>Hayır</v>
          </cell>
        </row>
        <row r="50">
          <cell r="B50" t="str">
            <v>Cemalettin DÜZGÜN</v>
          </cell>
          <cell r="F50">
            <v>22819316530</v>
          </cell>
          <cell r="G50" t="str">
            <v>İmam-Hatip</v>
          </cell>
          <cell r="AE50" t="str">
            <v>Evli</v>
          </cell>
          <cell r="AI50" t="str">
            <v>Hayır</v>
          </cell>
        </row>
        <row r="51">
          <cell r="B51" t="str">
            <v>Cemil KESKİNER</v>
          </cell>
          <cell r="F51">
            <v>29096510620</v>
          </cell>
          <cell r="G51" t="str">
            <v>Müezzin Kayyım</v>
          </cell>
          <cell r="AE51" t="str">
            <v>Evli</v>
          </cell>
          <cell r="AI51" t="str">
            <v>Hayır</v>
          </cell>
        </row>
        <row r="52">
          <cell r="B52" t="str">
            <v>Cemil ÖZCAN</v>
          </cell>
          <cell r="F52">
            <v>16928506906</v>
          </cell>
          <cell r="G52" t="str">
            <v>Hizmetli</v>
          </cell>
          <cell r="AE52" t="str">
            <v>Evli</v>
          </cell>
          <cell r="AI52" t="str">
            <v>Hayır</v>
          </cell>
        </row>
        <row r="53">
          <cell r="B53" t="str">
            <v>Cevat YÜKSEK</v>
          </cell>
          <cell r="F53">
            <v>40267729894</v>
          </cell>
          <cell r="G53" t="str">
            <v>İmam-Hatip</v>
          </cell>
          <cell r="AE53" t="str">
            <v>Evli</v>
          </cell>
          <cell r="AI53" t="str">
            <v>Hayır</v>
          </cell>
        </row>
        <row r="54">
          <cell r="B54" t="str">
            <v>Çakır IŞIK</v>
          </cell>
          <cell r="F54">
            <v>39616736966</v>
          </cell>
          <cell r="G54" t="str">
            <v>İmam-Hatip</v>
          </cell>
          <cell r="AE54" t="str">
            <v>Evli</v>
          </cell>
          <cell r="AI54" t="str">
            <v>Hayır</v>
          </cell>
        </row>
        <row r="55">
          <cell r="B55" t="str">
            <v>Duran GÜNDOĞMUŞ</v>
          </cell>
          <cell r="F55">
            <v>39793443596</v>
          </cell>
          <cell r="G55" t="str">
            <v>İmam-Hatip</v>
          </cell>
          <cell r="AE55" t="str">
            <v>Evli</v>
          </cell>
          <cell r="AI55" t="str">
            <v>Evet</v>
          </cell>
        </row>
        <row r="56">
          <cell r="B56" t="str">
            <v>Duran TİRAŞ</v>
          </cell>
          <cell r="F56">
            <v>21335363714</v>
          </cell>
          <cell r="G56" t="str">
            <v>İmam-Hatip</v>
          </cell>
          <cell r="AE56" t="str">
            <v>Evli</v>
          </cell>
          <cell r="AF56">
            <v>32406</v>
          </cell>
          <cell r="AG56">
            <v>100</v>
          </cell>
          <cell r="AI56" t="str">
            <v>Hayır</v>
          </cell>
          <cell r="AJ56" t="str">
            <v>Nagihan TİRAŞ</v>
          </cell>
          <cell r="AK56">
            <v>21326364096</v>
          </cell>
          <cell r="AL56" t="str">
            <v>Ayşe TİRAŞ</v>
          </cell>
          <cell r="AM56" t="str">
            <v>B</v>
          </cell>
          <cell r="AN56">
            <v>21314364442</v>
          </cell>
          <cell r="AO56">
            <v>35538</v>
          </cell>
        </row>
        <row r="57">
          <cell r="B57" t="str">
            <v>Durmuş SAYIN</v>
          </cell>
          <cell r="F57">
            <v>56131394440</v>
          </cell>
          <cell r="G57" t="str">
            <v>İmam-Hatip</v>
          </cell>
          <cell r="AE57" t="str">
            <v>Evli</v>
          </cell>
          <cell r="AI57" t="str">
            <v>Hayır</v>
          </cell>
        </row>
        <row r="58">
          <cell r="B58" t="str">
            <v>Dursun KANKANAT</v>
          </cell>
          <cell r="F58">
            <v>37958184162</v>
          </cell>
          <cell r="G58" t="str">
            <v>Müezzin Kayyım</v>
          </cell>
          <cell r="AE58" t="str">
            <v>Evli</v>
          </cell>
          <cell r="AI58" t="str">
            <v>Hayır</v>
          </cell>
        </row>
        <row r="59">
          <cell r="B59" t="str">
            <v>Ebubekir ATAY</v>
          </cell>
          <cell r="F59">
            <v>46000950228</v>
          </cell>
          <cell r="G59" t="str">
            <v>Müezzin Kayyım</v>
          </cell>
          <cell r="AE59" t="str">
            <v>Evli</v>
          </cell>
          <cell r="AI59" t="str">
            <v>Evet</v>
          </cell>
        </row>
        <row r="60">
          <cell r="B60" t="str">
            <v>Emine DARGEÇİT</v>
          </cell>
          <cell r="F60">
            <v>37723817424</v>
          </cell>
          <cell r="G60" t="str">
            <v>Kur' an Kursu Öğreticisi</v>
          </cell>
          <cell r="AE60" t="str">
            <v>Evli</v>
          </cell>
          <cell r="AI60" t="str">
            <v>Evet</v>
          </cell>
        </row>
        <row r="61">
          <cell r="B61" t="str">
            <v>Enbiya BALCILAR</v>
          </cell>
          <cell r="F61">
            <v>46045945692</v>
          </cell>
          <cell r="G61" t="str">
            <v>İmam-Hatip</v>
          </cell>
          <cell r="AE61" t="str">
            <v>Evli</v>
          </cell>
          <cell r="AI61" t="str">
            <v>Hayır</v>
          </cell>
        </row>
        <row r="62">
          <cell r="B62" t="str">
            <v>Erol CAN</v>
          </cell>
          <cell r="F62">
            <v>45370258330</v>
          </cell>
          <cell r="G62" t="str">
            <v>İmam-Hatip</v>
          </cell>
          <cell r="AE62" t="str">
            <v>Evli</v>
          </cell>
          <cell r="AI62" t="str">
            <v>Hayır</v>
          </cell>
        </row>
        <row r="63">
          <cell r="B63" t="str">
            <v>Erol ÇELİK</v>
          </cell>
          <cell r="F63">
            <v>34454109842</v>
          </cell>
          <cell r="G63" t="str">
            <v>İmam-Hatip</v>
          </cell>
          <cell r="AE63" t="str">
            <v>Evli</v>
          </cell>
          <cell r="AI63" t="str">
            <v>Hayır</v>
          </cell>
        </row>
        <row r="64">
          <cell r="B64" t="str">
            <v>Fahrullah YENER</v>
          </cell>
          <cell r="F64">
            <v>37993294826</v>
          </cell>
          <cell r="G64" t="str">
            <v>İmam-Hatip</v>
          </cell>
          <cell r="AE64" t="str">
            <v>Evli</v>
          </cell>
          <cell r="AI64" t="str">
            <v>Hayır</v>
          </cell>
        </row>
        <row r="65">
          <cell r="B65" t="str">
            <v>Faruk ÖZTÜRK</v>
          </cell>
          <cell r="F65">
            <v>14123601266</v>
          </cell>
          <cell r="G65" t="str">
            <v>Hizmetli</v>
          </cell>
          <cell r="AE65" t="str">
            <v>Evli</v>
          </cell>
          <cell r="AI65" t="str">
            <v>Hayır</v>
          </cell>
        </row>
        <row r="66">
          <cell r="B66" t="str">
            <v>Fatih AYDEMİR</v>
          </cell>
          <cell r="F66">
            <v>66964249220</v>
          </cell>
          <cell r="G66" t="str">
            <v>Müezzin Kayyım</v>
          </cell>
          <cell r="AE66" t="str">
            <v>Evli</v>
          </cell>
          <cell r="AI66" t="str">
            <v>Hayır</v>
          </cell>
        </row>
        <row r="67">
          <cell r="B67" t="str">
            <v>Fatih BIYIK</v>
          </cell>
          <cell r="F67">
            <v>51856528606</v>
          </cell>
          <cell r="G67" t="str">
            <v>Müezzin Kayyım</v>
          </cell>
          <cell r="AE67" t="str">
            <v>Evli</v>
          </cell>
          <cell r="AI67" t="str">
            <v>Evet</v>
          </cell>
        </row>
        <row r="68">
          <cell r="B68" t="str">
            <v>Fatih DİVLELİ</v>
          </cell>
          <cell r="F68">
            <v>25991204978</v>
          </cell>
          <cell r="G68" t="str">
            <v>İmam-Hatip</v>
          </cell>
          <cell r="AE68" t="str">
            <v>Evli</v>
          </cell>
          <cell r="AI68" t="str">
            <v>Hayır</v>
          </cell>
        </row>
        <row r="69">
          <cell r="B69" t="str">
            <v>Fatih LÖK</v>
          </cell>
          <cell r="F69">
            <v>50800275344</v>
          </cell>
          <cell r="G69" t="str">
            <v>İmam-Hatip</v>
          </cell>
          <cell r="AE69" t="str">
            <v>Evli</v>
          </cell>
          <cell r="AI69" t="str">
            <v>Hayır</v>
          </cell>
        </row>
        <row r="70">
          <cell r="B70" t="str">
            <v>Feramuz SAĞLAM</v>
          </cell>
          <cell r="F70">
            <v>52858309460</v>
          </cell>
          <cell r="G70" t="str">
            <v>İmam-Hatip</v>
          </cell>
          <cell r="AE70" t="str">
            <v>Evli</v>
          </cell>
          <cell r="AI70" t="str">
            <v>Hayır</v>
          </cell>
        </row>
        <row r="71">
          <cell r="B71" t="str">
            <v>Fırat ÖZ</v>
          </cell>
          <cell r="F71">
            <v>67480189564</v>
          </cell>
          <cell r="G71" t="str">
            <v>İmam-Hatip</v>
          </cell>
          <cell r="AE71" t="str">
            <v>Evli</v>
          </cell>
          <cell r="AF71">
            <v>42209</v>
          </cell>
          <cell r="AG71">
            <v>610912</v>
          </cell>
          <cell r="AI71" t="str">
            <v>Hayır</v>
          </cell>
          <cell r="AJ71" t="str">
            <v>Fikriye Şeyma ÖZ</v>
          </cell>
          <cell r="AK71">
            <v>25766208118</v>
          </cell>
        </row>
        <row r="72">
          <cell r="B72" t="str">
            <v>Fuat BİNGÖL</v>
          </cell>
          <cell r="F72">
            <v>46681003176</v>
          </cell>
          <cell r="G72" t="str">
            <v>İmam-Hatip</v>
          </cell>
          <cell r="AE72" t="str">
            <v>Evli</v>
          </cell>
          <cell r="AI72" t="str">
            <v>Hayır</v>
          </cell>
        </row>
        <row r="73">
          <cell r="B73" t="str">
            <v>Hakan DURSUN</v>
          </cell>
          <cell r="F73">
            <v>15028877558</v>
          </cell>
          <cell r="G73" t="str">
            <v>İmam-Hatip</v>
          </cell>
          <cell r="AE73" t="str">
            <v>Evli</v>
          </cell>
          <cell r="AI73" t="str">
            <v>Hayır</v>
          </cell>
        </row>
        <row r="74">
          <cell r="B74" t="str">
            <v>Halil DÖNDÜ</v>
          </cell>
          <cell r="F74">
            <v>23759282862</v>
          </cell>
          <cell r="G74" t="str">
            <v>İmam-Hatip</v>
          </cell>
          <cell r="AE74" t="str">
            <v>Evli</v>
          </cell>
          <cell r="AI74" t="str">
            <v>Evet</v>
          </cell>
        </row>
        <row r="75">
          <cell r="B75" t="str">
            <v>Halim ÇALIŞKAN</v>
          </cell>
          <cell r="F75">
            <v>27218115074</v>
          </cell>
          <cell r="G75" t="str">
            <v>İmam-Hatip</v>
          </cell>
          <cell r="AE75" t="str">
            <v>Evli</v>
          </cell>
          <cell r="AI75" t="str">
            <v>Hayır</v>
          </cell>
        </row>
        <row r="76">
          <cell r="B76" t="str">
            <v>Halim KARADAŞ</v>
          </cell>
          <cell r="F76">
            <v>16079536074</v>
          </cell>
          <cell r="G76" t="str">
            <v>İmam-Hatip</v>
          </cell>
          <cell r="AE76" t="str">
            <v>Evli</v>
          </cell>
          <cell r="AI76" t="str">
            <v>Hayır</v>
          </cell>
        </row>
        <row r="77">
          <cell r="B77" t="str">
            <v>Hamide OKCÜ</v>
          </cell>
          <cell r="F77">
            <v>28744113572</v>
          </cell>
          <cell r="G77" t="str">
            <v>Kur' an Kursu Öğreticisi</v>
          </cell>
          <cell r="AE77" t="str">
            <v>Evli</v>
          </cell>
          <cell r="AF77">
            <v>39603</v>
          </cell>
          <cell r="AG77">
            <v>243444</v>
          </cell>
          <cell r="AI77" t="str">
            <v>Hayır</v>
          </cell>
          <cell r="AJ77" t="str">
            <v>Gürkan OKCÜ</v>
          </cell>
          <cell r="AK77">
            <v>67327236208</v>
          </cell>
          <cell r="AL77" t="str">
            <v>Musa Emir OKCÜ</v>
          </cell>
          <cell r="AM77" t="str">
            <v>E</v>
          </cell>
          <cell r="AN77">
            <v>18320900238</v>
          </cell>
          <cell r="AO77">
            <v>39918</v>
          </cell>
          <cell r="AP77" t="str">
            <v>Firdevs Buğlem OKCÜ</v>
          </cell>
          <cell r="AQ77">
            <v>14331003050</v>
          </cell>
          <cell r="AR77">
            <v>41857</v>
          </cell>
          <cell r="AS77" t="str">
            <v>B</v>
          </cell>
        </row>
        <row r="78">
          <cell r="B78" t="str">
            <v>Hamza SAĞLAM</v>
          </cell>
          <cell r="F78">
            <v>52855309524</v>
          </cell>
          <cell r="G78" t="str">
            <v>İmam-Hatip</v>
          </cell>
          <cell r="AE78" t="str">
            <v>Evli</v>
          </cell>
          <cell r="AI78" t="str">
            <v>Hayır</v>
          </cell>
        </row>
        <row r="79">
          <cell r="B79" t="str">
            <v>Hanife KÜÇÜK</v>
          </cell>
          <cell r="F79">
            <v>39370780120</v>
          </cell>
          <cell r="G79" t="str">
            <v>Kur' an Kursu Öğreticisi</v>
          </cell>
          <cell r="AE79" t="str">
            <v>Evli</v>
          </cell>
          <cell r="AI79" t="str">
            <v>Evet</v>
          </cell>
        </row>
        <row r="80">
          <cell r="B80" t="str">
            <v>Hasan ANIK</v>
          </cell>
          <cell r="F80">
            <v>13976605322</v>
          </cell>
          <cell r="G80" t="str">
            <v>İmam-Hatip</v>
          </cell>
          <cell r="AE80" t="str">
            <v>Evli</v>
          </cell>
          <cell r="AI80" t="str">
            <v>Hayır</v>
          </cell>
        </row>
        <row r="81">
          <cell r="B81" t="str">
            <v>Hasan ÇELİK</v>
          </cell>
          <cell r="F81">
            <v>13724609978</v>
          </cell>
          <cell r="G81" t="str">
            <v>Veri Hazırlama ve Kontrol İşletmeni</v>
          </cell>
          <cell r="AE81" t="str">
            <v>Evli</v>
          </cell>
          <cell r="AF81">
            <v>37513</v>
          </cell>
          <cell r="AG81">
            <v>670871</v>
          </cell>
          <cell r="AI81" t="str">
            <v>Evet</v>
          </cell>
          <cell r="AJ81" t="str">
            <v>Ayşe ÇELİK</v>
          </cell>
          <cell r="AK81">
            <v>35464900764</v>
          </cell>
          <cell r="AL81" t="str">
            <v>Rana ÇELİK</v>
          </cell>
          <cell r="AM81" t="str">
            <v>B</v>
          </cell>
          <cell r="AN81">
            <v>39826747400</v>
          </cell>
          <cell r="AO81">
            <v>37944</v>
          </cell>
          <cell r="AP81" t="str">
            <v>Seyid Mehmed ÇELİK</v>
          </cell>
          <cell r="AQ81">
            <v>10289732158</v>
          </cell>
          <cell r="AR81">
            <v>38718</v>
          </cell>
          <cell r="AS81" t="str">
            <v>E</v>
          </cell>
          <cell r="AT81" t="str">
            <v>Tuğba ÇELİK</v>
          </cell>
          <cell r="AU81">
            <v>26132203942</v>
          </cell>
          <cell r="AV81">
            <v>39838</v>
          </cell>
          <cell r="AW81" t="str">
            <v>B</v>
          </cell>
        </row>
        <row r="82">
          <cell r="B82" t="str">
            <v>Hasan ÇINAR</v>
          </cell>
          <cell r="F82">
            <v>35656882946</v>
          </cell>
          <cell r="G82" t="str">
            <v>İmam-Hatip</v>
          </cell>
          <cell r="AE82" t="str">
            <v>Evli</v>
          </cell>
          <cell r="AI82" t="str">
            <v>Hayır</v>
          </cell>
        </row>
        <row r="83">
          <cell r="B83" t="str">
            <v>Hasan KARABULUT</v>
          </cell>
          <cell r="F83">
            <v>41851693096</v>
          </cell>
          <cell r="G83" t="str">
            <v>İmam-Hatip</v>
          </cell>
          <cell r="AE83" t="str">
            <v>Evli</v>
          </cell>
          <cell r="AI83" t="str">
            <v>Hayır</v>
          </cell>
        </row>
        <row r="84">
          <cell r="B84" t="str">
            <v>Hasan KÖYLÜ</v>
          </cell>
          <cell r="F84">
            <v>42895642224</v>
          </cell>
          <cell r="G84" t="str">
            <v>İmam-Hatip</v>
          </cell>
          <cell r="AE84" t="str">
            <v>Evli</v>
          </cell>
          <cell r="AI84" t="str">
            <v>Hayır</v>
          </cell>
        </row>
        <row r="85">
          <cell r="B85" t="str">
            <v>Hasan ÖKSÜZOĞLU</v>
          </cell>
          <cell r="F85">
            <v>55531629534</v>
          </cell>
          <cell r="G85" t="str">
            <v>İmam-Hatip</v>
          </cell>
          <cell r="AE85" t="str">
            <v>Evli</v>
          </cell>
          <cell r="AI85" t="str">
            <v>Hayır</v>
          </cell>
        </row>
        <row r="86">
          <cell r="B86" t="str">
            <v>Hasan Hüseyin ASLAN</v>
          </cell>
          <cell r="F86">
            <v>55102251652</v>
          </cell>
          <cell r="G86" t="str">
            <v>İmam-Hatip</v>
          </cell>
          <cell r="AE86" t="str">
            <v>Evli</v>
          </cell>
          <cell r="AI86" t="str">
            <v>Hayır</v>
          </cell>
        </row>
        <row r="87">
          <cell r="B87" t="str">
            <v>Hasan Hüseyin KARAKUŞ</v>
          </cell>
          <cell r="F87">
            <v>53449476844</v>
          </cell>
          <cell r="G87" t="str">
            <v>İmam-Hatip</v>
          </cell>
          <cell r="AE87" t="str">
            <v>Bekar</v>
          </cell>
          <cell r="AI87" t="str">
            <v>Bekar</v>
          </cell>
        </row>
        <row r="88">
          <cell r="B88" t="str">
            <v>Hayati BATTIR</v>
          </cell>
          <cell r="F88">
            <v>13781610894</v>
          </cell>
          <cell r="G88" t="str">
            <v>İmam-Hatip</v>
          </cell>
          <cell r="AE88" t="str">
            <v>Evli</v>
          </cell>
          <cell r="AI88" t="str">
            <v>Hayır</v>
          </cell>
        </row>
        <row r="89">
          <cell r="B89" t="str">
            <v>Hilmi YILMAZ</v>
          </cell>
          <cell r="F89">
            <v>18119484680</v>
          </cell>
          <cell r="G89" t="str">
            <v>İmam-Hatip</v>
          </cell>
          <cell r="AE89" t="str">
            <v>Evli</v>
          </cell>
          <cell r="AI89" t="str">
            <v>Hayır</v>
          </cell>
        </row>
        <row r="90">
          <cell r="B90" t="str">
            <v>Hüseyin TÜRKEZ</v>
          </cell>
          <cell r="F90">
            <v>28402607504</v>
          </cell>
          <cell r="G90" t="str">
            <v>İmam-Hatip</v>
          </cell>
          <cell r="AE90" t="str">
            <v>Evli</v>
          </cell>
          <cell r="AI90" t="str">
            <v>Hayır</v>
          </cell>
        </row>
        <row r="91">
          <cell r="B91" t="str">
            <v>Hüseyin UĞUREL</v>
          </cell>
          <cell r="F91">
            <v>32857976894</v>
          </cell>
          <cell r="G91" t="str">
            <v>Müezzin Kayyım</v>
          </cell>
          <cell r="AE91" t="str">
            <v>Evli</v>
          </cell>
          <cell r="AI91" t="str">
            <v>Hayır</v>
          </cell>
        </row>
        <row r="92">
          <cell r="B92" t="str">
            <v>Hüseyin YÜKSEL</v>
          </cell>
          <cell r="F92">
            <v>33211969712</v>
          </cell>
          <cell r="G92" t="str">
            <v>İmam-Hatip</v>
          </cell>
          <cell r="AE92" t="str">
            <v>Evli</v>
          </cell>
          <cell r="AI92" t="str">
            <v>Hayır</v>
          </cell>
        </row>
        <row r="93">
          <cell r="B93" t="str">
            <v>İbrahim AFACAN</v>
          </cell>
          <cell r="F93">
            <v>67921219614</v>
          </cell>
          <cell r="G93" t="str">
            <v>İmam-Hatip</v>
          </cell>
          <cell r="AE93" t="str">
            <v>Evli</v>
          </cell>
          <cell r="AI93" t="str">
            <v>Hayır</v>
          </cell>
        </row>
        <row r="94">
          <cell r="B94" t="str">
            <v>İbrahim ÖZDEŞ</v>
          </cell>
          <cell r="F94">
            <v>16010541198</v>
          </cell>
          <cell r="G94" t="str">
            <v>İmam-Hatip</v>
          </cell>
          <cell r="AE94" t="str">
            <v>Evli</v>
          </cell>
          <cell r="AI94" t="str">
            <v>Hayır</v>
          </cell>
        </row>
        <row r="95">
          <cell r="B95" t="str">
            <v>İbrahim SOLAK</v>
          </cell>
          <cell r="F95">
            <v>45715559146</v>
          </cell>
          <cell r="G95" t="str">
            <v>İmam-Hatip</v>
          </cell>
          <cell r="AE95" t="str">
            <v>Evli</v>
          </cell>
          <cell r="AI95" t="str">
            <v>Hayır</v>
          </cell>
        </row>
        <row r="96">
          <cell r="B96" t="str">
            <v>İbrahim TAŞTAN</v>
          </cell>
          <cell r="F96">
            <v>49594418464</v>
          </cell>
          <cell r="G96" t="str">
            <v>Müezzin Kayyım</v>
          </cell>
          <cell r="AE96" t="str">
            <v>Evli</v>
          </cell>
          <cell r="AI96" t="str">
            <v>Bekar</v>
          </cell>
        </row>
        <row r="97">
          <cell r="B97" t="str">
            <v>İbrahim YAĞCI</v>
          </cell>
          <cell r="F97">
            <v>37277239000</v>
          </cell>
          <cell r="G97" t="str">
            <v>İmam-Hatip</v>
          </cell>
          <cell r="AE97" t="str">
            <v>Evli</v>
          </cell>
          <cell r="AI97" t="str">
            <v>Hayır</v>
          </cell>
        </row>
        <row r="98">
          <cell r="B98" t="str">
            <v>İbrahim YAŞAR</v>
          </cell>
          <cell r="F98">
            <v>29392639384</v>
          </cell>
          <cell r="G98" t="str">
            <v>Müezzin Kayyım</v>
          </cell>
          <cell r="AE98" t="str">
            <v>Evli</v>
          </cell>
          <cell r="AI98" t="str">
            <v>Hayır</v>
          </cell>
        </row>
        <row r="99">
          <cell r="B99" t="str">
            <v>İdris SALAN</v>
          </cell>
          <cell r="F99">
            <v>46204658746</v>
          </cell>
          <cell r="G99" t="str">
            <v>İmam-Hatip</v>
          </cell>
          <cell r="AE99" t="str">
            <v>Evli</v>
          </cell>
          <cell r="AI99" t="str">
            <v>Hayır</v>
          </cell>
        </row>
        <row r="100">
          <cell r="B100" t="str">
            <v>İlyas ÇINAR</v>
          </cell>
          <cell r="F100">
            <v>35590885126</v>
          </cell>
          <cell r="G100" t="str">
            <v>İmam-Hatip</v>
          </cell>
          <cell r="AE100" t="str">
            <v>Evli</v>
          </cell>
          <cell r="AI100" t="str">
            <v>Hayır</v>
          </cell>
        </row>
        <row r="101">
          <cell r="B101" t="str">
            <v>İsa DEMİR</v>
          </cell>
          <cell r="F101">
            <v>15107568452</v>
          </cell>
          <cell r="G101" t="str">
            <v>Şoför</v>
          </cell>
          <cell r="AE101" t="str">
            <v>Evli</v>
          </cell>
          <cell r="AI101" t="str">
            <v>Hayır</v>
          </cell>
        </row>
        <row r="102">
          <cell r="B102" t="str">
            <v>İsa FİDAN</v>
          </cell>
          <cell r="F102">
            <v>41371692340</v>
          </cell>
          <cell r="G102" t="str">
            <v>İmam-Hatip</v>
          </cell>
          <cell r="AE102" t="str">
            <v>Evli</v>
          </cell>
          <cell r="AI102" t="str">
            <v>Hayır</v>
          </cell>
        </row>
        <row r="103">
          <cell r="B103" t="str">
            <v>İsa ÜNAL</v>
          </cell>
          <cell r="F103">
            <v>13163631554</v>
          </cell>
          <cell r="G103" t="str">
            <v>İmam-Hatip</v>
          </cell>
          <cell r="AE103" t="str">
            <v>Evli</v>
          </cell>
          <cell r="AI103" t="str">
            <v>Hayır</v>
          </cell>
        </row>
        <row r="104">
          <cell r="B104" t="str">
            <v>İshak ÇAKMAK</v>
          </cell>
          <cell r="F104">
            <v>34276825906</v>
          </cell>
          <cell r="G104" t="str">
            <v>İmam-Hatip</v>
          </cell>
          <cell r="AE104" t="str">
            <v>Evli</v>
          </cell>
          <cell r="AI104" t="str">
            <v>Hayır</v>
          </cell>
        </row>
        <row r="105">
          <cell r="B105" t="str">
            <v>İsmail KARAKUŞ</v>
          </cell>
          <cell r="F105">
            <v>10916724280</v>
          </cell>
          <cell r="G105" t="str">
            <v>İmam-Hatip</v>
          </cell>
          <cell r="AE105" t="str">
            <v>Evli</v>
          </cell>
          <cell r="AF105">
            <v>33179</v>
          </cell>
          <cell r="AG105">
            <v>14192</v>
          </cell>
          <cell r="AI105" t="str">
            <v>Hayır</v>
          </cell>
          <cell r="AJ105" t="str">
            <v>Aysel KARAKUŞ</v>
          </cell>
          <cell r="AK105">
            <v>10853726316</v>
          </cell>
          <cell r="AL105" t="str">
            <v>Yasir KARAKUŞ</v>
          </cell>
          <cell r="AM105" t="str">
            <v>E</v>
          </cell>
          <cell r="AN105">
            <v>10814727628</v>
          </cell>
          <cell r="AO105">
            <v>35745</v>
          </cell>
          <cell r="AP105" t="str">
            <v>Rabia KARAKUŞ</v>
          </cell>
          <cell r="AQ105">
            <v>10802728064</v>
          </cell>
          <cell r="AR105">
            <v>36465</v>
          </cell>
          <cell r="AS105" t="str">
            <v>K</v>
          </cell>
          <cell r="AT105" t="str">
            <v>Yasin KARAKUŞ</v>
          </cell>
          <cell r="AU105">
            <v>11195700408</v>
          </cell>
          <cell r="AV105">
            <v>39160</v>
          </cell>
          <cell r="AW105" t="str">
            <v>E</v>
          </cell>
        </row>
        <row r="106">
          <cell r="B106" t="str">
            <v>İsmail KİRAZDERE</v>
          </cell>
          <cell r="F106">
            <v>51550374202</v>
          </cell>
          <cell r="G106" t="str">
            <v>İmam-Hatip</v>
          </cell>
          <cell r="AE106" t="str">
            <v>Evli</v>
          </cell>
          <cell r="AI106" t="str">
            <v>Hayır</v>
          </cell>
        </row>
        <row r="107">
          <cell r="B107" t="str">
            <v>İsmail POLAT</v>
          </cell>
          <cell r="F107">
            <v>45406558120</v>
          </cell>
          <cell r="G107" t="str">
            <v>İmam-Hatip</v>
          </cell>
          <cell r="AE107" t="str">
            <v>Evli</v>
          </cell>
          <cell r="AI107" t="str">
            <v>Hayır</v>
          </cell>
        </row>
        <row r="108">
          <cell r="B108" t="str">
            <v>Kadir ÖZCAN</v>
          </cell>
          <cell r="F108">
            <v>44845275896</v>
          </cell>
          <cell r="G108" t="str">
            <v>İmam-Hatip</v>
          </cell>
          <cell r="AE108" t="str">
            <v>Evli</v>
          </cell>
          <cell r="AI108" t="str">
            <v>Hayır</v>
          </cell>
        </row>
        <row r="109">
          <cell r="B109" t="str">
            <v>Kasım BIYIK</v>
          </cell>
          <cell r="F109">
            <v>51985524302</v>
          </cell>
          <cell r="G109" t="str">
            <v>İmam-Hatip</v>
          </cell>
          <cell r="AE109" t="str">
            <v>Evli</v>
          </cell>
          <cell r="AI109" t="str">
            <v>Hayır</v>
          </cell>
        </row>
        <row r="110">
          <cell r="B110" t="str">
            <v>Kemal YALÇINKAYA</v>
          </cell>
          <cell r="F110">
            <v>49897602218</v>
          </cell>
          <cell r="G110" t="str">
            <v>İmam-Hatip</v>
          </cell>
          <cell r="AE110" t="str">
            <v>Evli</v>
          </cell>
          <cell r="AI110" t="str">
            <v>Hayır</v>
          </cell>
        </row>
        <row r="111">
          <cell r="B111" t="str">
            <v>Kerim ŞANAL</v>
          </cell>
          <cell r="F111">
            <v>47662483550</v>
          </cell>
          <cell r="G111" t="str">
            <v>İmam-Hatip</v>
          </cell>
          <cell r="AE111" t="str">
            <v>Evli</v>
          </cell>
          <cell r="AF111">
            <v>33234</v>
          </cell>
          <cell r="AG111">
            <v>398639</v>
          </cell>
          <cell r="AI111" t="str">
            <v>Hayır</v>
          </cell>
          <cell r="AJ111" t="str">
            <v>Medine ŞANAL</v>
          </cell>
          <cell r="AK111">
            <v>47263496898</v>
          </cell>
          <cell r="AL111" t="str">
            <v>Muhammet Ali ŞANAL</v>
          </cell>
          <cell r="AM111" t="str">
            <v>E</v>
          </cell>
          <cell r="AN111">
            <v>48499455722</v>
          </cell>
          <cell r="AO111">
            <v>37568</v>
          </cell>
        </row>
        <row r="112">
          <cell r="B112" t="str">
            <v>Lütfettin YENER</v>
          </cell>
          <cell r="F112">
            <v>38014294146</v>
          </cell>
          <cell r="G112" t="str">
            <v>İmam-Hatip</v>
          </cell>
          <cell r="AE112" t="str">
            <v>Evli</v>
          </cell>
          <cell r="AI112" t="str">
            <v>Hayır</v>
          </cell>
        </row>
        <row r="113">
          <cell r="B113" t="str">
            <v>Lütfi GÜNEY</v>
          </cell>
          <cell r="F113">
            <v>54412666880</v>
          </cell>
          <cell r="G113" t="str">
            <v>Müezzin Kayyım</v>
          </cell>
          <cell r="AE113" t="str">
            <v>Evli</v>
          </cell>
          <cell r="AI113" t="str">
            <v>Hayır</v>
          </cell>
        </row>
        <row r="114">
          <cell r="B114" t="str">
            <v>Mahmut AKYILDIZ</v>
          </cell>
          <cell r="F114">
            <v>55468222846</v>
          </cell>
          <cell r="G114" t="str">
            <v>İmam-Hatip</v>
          </cell>
          <cell r="AE114" t="str">
            <v>Evli</v>
          </cell>
          <cell r="AI114" t="str">
            <v>Hayır</v>
          </cell>
        </row>
        <row r="115">
          <cell r="B115" t="str">
            <v>Mahmut KAYA</v>
          </cell>
          <cell r="F115">
            <v>36571853042</v>
          </cell>
          <cell r="G115" t="str">
            <v>Müezzin Kayyım</v>
          </cell>
          <cell r="AE115" t="str">
            <v>Evli</v>
          </cell>
          <cell r="AI115" t="str">
            <v>Hayır</v>
          </cell>
        </row>
        <row r="116">
          <cell r="B116" t="str">
            <v>Mahmut ÖZEN</v>
          </cell>
          <cell r="F116">
            <v>32584994666</v>
          </cell>
          <cell r="G116" t="str">
            <v>İmam-Hatip</v>
          </cell>
          <cell r="AE116" t="str">
            <v>Evli</v>
          </cell>
          <cell r="AF116">
            <v>41571</v>
          </cell>
          <cell r="AG116">
            <v>756893</v>
          </cell>
          <cell r="AI116" t="str">
            <v>Hayır</v>
          </cell>
          <cell r="AJ116" t="str">
            <v>Fitnat ÖZEN</v>
          </cell>
          <cell r="AK116">
            <v>41917683504</v>
          </cell>
          <cell r="AL116" t="str">
            <v>İsmail Kerem ÖZEN</v>
          </cell>
          <cell r="AM116" t="str">
            <v>E</v>
          </cell>
          <cell r="AN116">
            <v>29237098864</v>
          </cell>
          <cell r="AO116">
            <v>42061</v>
          </cell>
        </row>
        <row r="117">
          <cell r="B117" t="str">
            <v>Mehmet BÖYÜK</v>
          </cell>
          <cell r="F117">
            <v>23855276086</v>
          </cell>
          <cell r="G117" t="str">
            <v>İmam-Hatip</v>
          </cell>
          <cell r="AE117" t="str">
            <v>Evli</v>
          </cell>
          <cell r="AI117" t="str">
            <v>Hayır</v>
          </cell>
        </row>
        <row r="118">
          <cell r="B118" t="str">
            <v>Mehmet GÜVENÇ</v>
          </cell>
          <cell r="F118">
            <v>41990080832</v>
          </cell>
          <cell r="G118" t="str">
            <v>Müezzin Kayyım</v>
          </cell>
          <cell r="AE118" t="str">
            <v>Evli</v>
          </cell>
          <cell r="AI118" t="str">
            <v>Hayır</v>
          </cell>
        </row>
        <row r="119">
          <cell r="B119" t="str">
            <v>Mehmet KOCAOĞLU</v>
          </cell>
          <cell r="F119">
            <v>46711923474</v>
          </cell>
          <cell r="G119" t="str">
            <v>İmam-Hatip</v>
          </cell>
          <cell r="AE119" t="str">
            <v>Evli</v>
          </cell>
          <cell r="AI119" t="str">
            <v>Hayır</v>
          </cell>
        </row>
        <row r="120">
          <cell r="B120" t="str">
            <v>Mehmet KARABAĞ</v>
          </cell>
          <cell r="F120">
            <v>38365492550</v>
          </cell>
          <cell r="G120" t="str">
            <v>İmam-Hatip</v>
          </cell>
          <cell r="AE120" t="str">
            <v>Evli</v>
          </cell>
          <cell r="AI120" t="str">
            <v>Hayır</v>
          </cell>
        </row>
        <row r="121">
          <cell r="B121" t="str">
            <v>Mehmet PATOĞLU</v>
          </cell>
          <cell r="F121">
            <v>35390347824</v>
          </cell>
          <cell r="G121" t="str">
            <v>İmam-Hatip</v>
          </cell>
          <cell r="AE121" t="str">
            <v>Evli</v>
          </cell>
          <cell r="AI121" t="str">
            <v>Hayır</v>
          </cell>
        </row>
        <row r="122">
          <cell r="B122" t="str">
            <v>Mehmet PEYNİRCİ</v>
          </cell>
          <cell r="F122">
            <v>43409033590</v>
          </cell>
          <cell r="G122" t="str">
            <v>Müezzin Kayyım</v>
          </cell>
          <cell r="AE122" t="str">
            <v>Evli</v>
          </cell>
          <cell r="AI122" t="str">
            <v>Hayır</v>
          </cell>
        </row>
        <row r="123">
          <cell r="B123" t="str">
            <v>Mehmet SEZER</v>
          </cell>
          <cell r="F123">
            <v>54910656130</v>
          </cell>
          <cell r="G123" t="str">
            <v>İmam-Hatip</v>
          </cell>
          <cell r="AE123" t="str">
            <v>Evli</v>
          </cell>
          <cell r="AI123" t="str">
            <v>Hayır</v>
          </cell>
        </row>
        <row r="124">
          <cell r="B124" t="str">
            <v>Mehmet TEKİNCAN</v>
          </cell>
          <cell r="F124">
            <v>55894217898</v>
          </cell>
          <cell r="G124" t="str">
            <v>İmam-Hatip</v>
          </cell>
          <cell r="AE124" t="str">
            <v>Evli</v>
          </cell>
          <cell r="AI124" t="str">
            <v>Hayır</v>
          </cell>
        </row>
        <row r="125">
          <cell r="B125" t="str">
            <v>Mehmet YADİGAR</v>
          </cell>
          <cell r="F125">
            <v>20390416274</v>
          </cell>
          <cell r="G125" t="str">
            <v>İmam-Hatip</v>
          </cell>
          <cell r="AE125" t="str">
            <v>Evli</v>
          </cell>
          <cell r="AI125" t="str">
            <v>Hayır</v>
          </cell>
        </row>
        <row r="126">
          <cell r="B126" t="str">
            <v>Mehmet YARAR</v>
          </cell>
          <cell r="F126">
            <v>48781445696</v>
          </cell>
          <cell r="G126" t="str">
            <v>Müezzin Kayyım</v>
          </cell>
          <cell r="AE126" t="str">
            <v>Evli</v>
          </cell>
          <cell r="AI126" t="str">
            <v>Hayır</v>
          </cell>
        </row>
        <row r="127">
          <cell r="B127" t="str">
            <v>Mehmet Ali SARI</v>
          </cell>
          <cell r="F127">
            <v>58867108216</v>
          </cell>
          <cell r="G127" t="str">
            <v>İmam-Hatip</v>
          </cell>
          <cell r="AE127" t="str">
            <v>Evli</v>
          </cell>
          <cell r="AI127" t="str">
            <v>Hayır</v>
          </cell>
        </row>
        <row r="128">
          <cell r="B128" t="str">
            <v>Mesut ÖZEL</v>
          </cell>
          <cell r="F128">
            <v>38483198532</v>
          </cell>
          <cell r="G128" t="str">
            <v>Müezzin Kayyım</v>
          </cell>
          <cell r="AE128" t="str">
            <v>Evli</v>
          </cell>
          <cell r="AI128" t="str">
            <v>Hayır</v>
          </cell>
        </row>
        <row r="129">
          <cell r="B129" t="str">
            <v>Mesut TORAMAN</v>
          </cell>
          <cell r="F129">
            <v>61117037792</v>
          </cell>
          <cell r="G129" t="str">
            <v>Müezzin Kayyım</v>
          </cell>
          <cell r="AE129" t="str">
            <v>Evli</v>
          </cell>
          <cell r="AF129">
            <v>37706</v>
          </cell>
          <cell r="AG129">
            <v>670975</v>
          </cell>
          <cell r="AI129" t="str">
            <v>Hayır</v>
          </cell>
          <cell r="AJ129" t="str">
            <v>Yasemin TORAMAN</v>
          </cell>
          <cell r="AK129">
            <v>61114037788</v>
          </cell>
          <cell r="AL129" t="str">
            <v>Huzeyfe TORAMAN</v>
          </cell>
          <cell r="AM129" t="str">
            <v>E</v>
          </cell>
          <cell r="AN129">
            <v>10169736160</v>
          </cell>
          <cell r="AO129">
            <v>38463</v>
          </cell>
          <cell r="AP129" t="str">
            <v>Sümeyye TORAMAN</v>
          </cell>
          <cell r="AQ129">
            <v>10343730472</v>
          </cell>
          <cell r="AR129">
            <v>38883</v>
          </cell>
          <cell r="AS129" t="str">
            <v>K</v>
          </cell>
          <cell r="AT129" t="str">
            <v>Ayşe Betül TORAMAN</v>
          </cell>
          <cell r="AU129">
            <v>35284898906</v>
          </cell>
          <cell r="AV129">
            <v>40975</v>
          </cell>
          <cell r="AW129" t="str">
            <v>K</v>
          </cell>
          <cell r="AX129" t="str">
            <v>Yusuf TORAMAN</v>
          </cell>
          <cell r="AY129">
            <v>20618385238</v>
          </cell>
          <cell r="AZ129">
            <v>42485</v>
          </cell>
          <cell r="BA129" t="str">
            <v>E</v>
          </cell>
        </row>
        <row r="130">
          <cell r="B130" t="str">
            <v>Mevlüt ARDA</v>
          </cell>
          <cell r="F130">
            <v>21749346488</v>
          </cell>
          <cell r="G130" t="str">
            <v>İmam-Hatip</v>
          </cell>
          <cell r="AE130" t="str">
            <v>Evli</v>
          </cell>
          <cell r="AI130" t="str">
            <v>Hayır</v>
          </cell>
        </row>
        <row r="131">
          <cell r="B131" t="str">
            <v>Mevlüt ÇELEBİ</v>
          </cell>
          <cell r="F131">
            <v>30406756348</v>
          </cell>
          <cell r="G131" t="str">
            <v>İmam-Hatip</v>
          </cell>
          <cell r="AE131" t="str">
            <v>Evli</v>
          </cell>
          <cell r="AI131" t="str">
            <v>Hayır</v>
          </cell>
        </row>
        <row r="132">
          <cell r="B132" t="str">
            <v>Mevlüt DEMİREL</v>
          </cell>
          <cell r="F132">
            <v>20225418206</v>
          </cell>
          <cell r="G132" t="str">
            <v>İmam-Hatip</v>
          </cell>
          <cell r="AE132" t="str">
            <v>Bekar</v>
          </cell>
          <cell r="AI132" t="str">
            <v>Bekar</v>
          </cell>
        </row>
        <row r="133">
          <cell r="B133" t="str">
            <v>Muammer KURT</v>
          </cell>
          <cell r="F133">
            <v>37420823964</v>
          </cell>
          <cell r="G133" t="str">
            <v>Vaiz</v>
          </cell>
          <cell r="AE133" t="str">
            <v>Evli</v>
          </cell>
          <cell r="AI133" t="str">
            <v>Hayır</v>
          </cell>
        </row>
        <row r="134">
          <cell r="B134" t="str">
            <v>Muhammed Cihat UNSAL</v>
          </cell>
          <cell r="F134">
            <v>49621564300</v>
          </cell>
          <cell r="G134" t="str">
            <v>İmam-Hatip</v>
          </cell>
          <cell r="AE134" t="str">
            <v>Evli</v>
          </cell>
          <cell r="AI134" t="str">
            <v>Hayır</v>
          </cell>
        </row>
        <row r="135">
          <cell r="B135" t="str">
            <v>Muhammet ŞAHİN</v>
          </cell>
          <cell r="F135">
            <v>11324703270</v>
          </cell>
          <cell r="G135" t="str">
            <v>İmam-Hatip</v>
          </cell>
          <cell r="AE135" t="str">
            <v>Evli</v>
          </cell>
          <cell r="AI135" t="str">
            <v>Hayır</v>
          </cell>
        </row>
        <row r="136">
          <cell r="B136" t="str">
            <v>Muhammet YILDIRIM</v>
          </cell>
          <cell r="F136">
            <v>39637750842</v>
          </cell>
          <cell r="G136" t="str">
            <v>İmam-Hatip</v>
          </cell>
          <cell r="AE136" t="str">
            <v>Evli</v>
          </cell>
          <cell r="AI136" t="str">
            <v>Hayır</v>
          </cell>
        </row>
        <row r="137">
          <cell r="B137" t="str">
            <v>Muhammed ZOR</v>
          </cell>
          <cell r="F137">
            <v>32953481612</v>
          </cell>
          <cell r="G137" t="str">
            <v>4/B İmam Hatip</v>
          </cell>
          <cell r="AE137" t="str">
            <v>Bekar</v>
          </cell>
          <cell r="AI137" t="str">
            <v>Bekar</v>
          </cell>
        </row>
        <row r="138">
          <cell r="B138" t="str">
            <v>Muhlis ZORLU</v>
          </cell>
          <cell r="F138">
            <v>50548386784</v>
          </cell>
          <cell r="G138" t="str">
            <v>Müezzin Kayyım</v>
          </cell>
          <cell r="AE138" t="str">
            <v>Evli</v>
          </cell>
          <cell r="AI138" t="str">
            <v>Hayır</v>
          </cell>
        </row>
        <row r="139">
          <cell r="B139" t="str">
            <v>Murat ÖZDEMİR</v>
          </cell>
          <cell r="F139">
            <v>51061026102</v>
          </cell>
          <cell r="G139" t="str">
            <v>İmam-Hatip</v>
          </cell>
        </row>
        <row r="140">
          <cell r="B140" t="str">
            <v>Musa DOĞAN</v>
          </cell>
          <cell r="F140">
            <v>19991106400</v>
          </cell>
          <cell r="G140" t="str">
            <v>İmam-Hatip</v>
          </cell>
          <cell r="AE140" t="str">
            <v>Evli</v>
          </cell>
          <cell r="AI140" t="str">
            <v>Hayır</v>
          </cell>
        </row>
        <row r="141">
          <cell r="B141" t="str">
            <v>Musa TOSUN</v>
          </cell>
          <cell r="F141">
            <v>37636515400</v>
          </cell>
          <cell r="G141" t="str">
            <v>İmam-Hatip</v>
          </cell>
          <cell r="AE141" t="str">
            <v>Evli</v>
          </cell>
          <cell r="AI141" t="str">
            <v>Hayır</v>
          </cell>
        </row>
        <row r="142">
          <cell r="B142" t="str">
            <v>Musa YILDIZ</v>
          </cell>
          <cell r="F142">
            <v>36809256638</v>
          </cell>
          <cell r="G142" t="str">
            <v>İmam-Hatip</v>
          </cell>
          <cell r="AE142" t="str">
            <v>Evli</v>
          </cell>
          <cell r="AI142" t="str">
            <v>Hayır</v>
          </cell>
        </row>
        <row r="143">
          <cell r="B143" t="str">
            <v>Mustafa ALBAYRAK</v>
          </cell>
          <cell r="F143">
            <v>44464589510</v>
          </cell>
          <cell r="G143" t="str">
            <v>4/B İmam Hatip</v>
          </cell>
          <cell r="AE143" t="str">
            <v>Bekar</v>
          </cell>
          <cell r="AI143" t="str">
            <v>Bekar</v>
          </cell>
        </row>
        <row r="144">
          <cell r="B144" t="str">
            <v>Mustafa AKÇAY</v>
          </cell>
          <cell r="F144">
            <v>64531027806</v>
          </cell>
          <cell r="G144" t="str">
            <v>İmam-Hatip</v>
          </cell>
          <cell r="AE144" t="str">
            <v>Evli</v>
          </cell>
          <cell r="AI144" t="str">
            <v>Hayır</v>
          </cell>
        </row>
        <row r="145">
          <cell r="B145" t="str">
            <v>Mustafa AKIN</v>
          </cell>
          <cell r="F145">
            <v>30077069518</v>
          </cell>
          <cell r="G145" t="str">
            <v>İmam-Hatip</v>
          </cell>
          <cell r="AE145" t="str">
            <v>Evli</v>
          </cell>
          <cell r="AI145" t="str">
            <v>Hayır</v>
          </cell>
        </row>
        <row r="146">
          <cell r="B146" t="str">
            <v>Mustafa BALCIOĞLU</v>
          </cell>
          <cell r="F146">
            <v>30131090816</v>
          </cell>
          <cell r="G146" t="str">
            <v>İmam-Hatip</v>
          </cell>
          <cell r="AE146" t="str">
            <v>Evli</v>
          </cell>
          <cell r="AI146" t="str">
            <v>Hayır</v>
          </cell>
        </row>
        <row r="147">
          <cell r="B147" t="str">
            <v>Mustafa ÇALMAZ</v>
          </cell>
          <cell r="F147">
            <v>58762129910</v>
          </cell>
          <cell r="G147" t="str">
            <v>İmam-Hatip</v>
          </cell>
          <cell r="AE147" t="str">
            <v>Evli</v>
          </cell>
          <cell r="AI147" t="str">
            <v>Hayır</v>
          </cell>
        </row>
        <row r="148">
          <cell r="B148" t="str">
            <v>Mustafa ÇAYLAK</v>
          </cell>
          <cell r="F148">
            <v>38426199732</v>
          </cell>
          <cell r="G148" t="str">
            <v>İmam-Hatip</v>
          </cell>
          <cell r="AE148" t="str">
            <v>Evli</v>
          </cell>
          <cell r="AF148">
            <v>33074</v>
          </cell>
          <cell r="AG148">
            <v>541648</v>
          </cell>
          <cell r="AI148" t="str">
            <v>Hayır</v>
          </cell>
          <cell r="AJ148" t="str">
            <v>Canan ÇAYLAK</v>
          </cell>
          <cell r="AK148">
            <v>38390200960</v>
          </cell>
          <cell r="AL148" t="str">
            <v>Emine ÇAYLAK</v>
          </cell>
          <cell r="AM148" t="str">
            <v>K</v>
          </cell>
          <cell r="AN148">
            <v>38363201826</v>
          </cell>
          <cell r="AO148">
            <v>36209</v>
          </cell>
          <cell r="AP148" t="str">
            <v>Kevser ÇAYLAK</v>
          </cell>
          <cell r="AQ148">
            <v>41056703804</v>
          </cell>
          <cell r="AR148">
            <v>37889</v>
          </cell>
          <cell r="AS148" t="str">
            <v>K</v>
          </cell>
        </row>
        <row r="149">
          <cell r="B149" t="str">
            <v>Mustafa DİŞBUDAK</v>
          </cell>
          <cell r="F149">
            <v>42967337720</v>
          </cell>
          <cell r="G149" t="str">
            <v>İmam-Hatip</v>
          </cell>
          <cell r="AE149" t="str">
            <v>Evli</v>
          </cell>
          <cell r="AI149" t="str">
            <v>Hayır</v>
          </cell>
        </row>
        <row r="150">
          <cell r="B150" t="str">
            <v>Mustafa EKER</v>
          </cell>
          <cell r="F150">
            <v>37019014780</v>
          </cell>
          <cell r="G150" t="str">
            <v>Veri Hazırlama ve Kontrol İşletmeni</v>
          </cell>
          <cell r="AE150" t="str">
            <v>Evli</v>
          </cell>
          <cell r="AI150" t="str">
            <v>Hayır</v>
          </cell>
        </row>
        <row r="151">
          <cell r="B151" t="str">
            <v>Mustafa KAHVECİ</v>
          </cell>
          <cell r="F151">
            <v>46834510988</v>
          </cell>
          <cell r="G151" t="str">
            <v>İmam-Hatip</v>
          </cell>
          <cell r="AE151" t="str">
            <v>Evli</v>
          </cell>
          <cell r="AI151" t="str">
            <v>Hayır</v>
          </cell>
        </row>
        <row r="152">
          <cell r="B152" t="str">
            <v>Mustafa SEZER</v>
          </cell>
          <cell r="F152">
            <v>56821588968</v>
          </cell>
          <cell r="G152" t="str">
            <v>İmam-Hatip</v>
          </cell>
          <cell r="AE152" t="str">
            <v>Bekar</v>
          </cell>
          <cell r="AI152" t="str">
            <v>Bekar</v>
          </cell>
        </row>
        <row r="153">
          <cell r="B153" t="str">
            <v>Mustafa TAŞCI</v>
          </cell>
          <cell r="F153">
            <v>45862562648</v>
          </cell>
          <cell r="G153" t="str">
            <v>İmam-Hatip</v>
          </cell>
          <cell r="AE153" t="str">
            <v>Evli</v>
          </cell>
          <cell r="AI153" t="str">
            <v>Hayır</v>
          </cell>
        </row>
        <row r="154">
          <cell r="B154" t="str">
            <v>Mustafa TOPUZ</v>
          </cell>
          <cell r="F154">
            <v>17119822898</v>
          </cell>
          <cell r="G154" t="str">
            <v>Müezzin Kayyım</v>
          </cell>
          <cell r="AE154" t="str">
            <v>Evli</v>
          </cell>
          <cell r="AI154" t="str">
            <v>Evet</v>
          </cell>
        </row>
        <row r="155">
          <cell r="B155" t="str">
            <v>Nadir HÜNER</v>
          </cell>
          <cell r="F155">
            <v>32207009036</v>
          </cell>
          <cell r="G155" t="str">
            <v>İmam-Hatip</v>
          </cell>
          <cell r="AE155" t="str">
            <v>Evli</v>
          </cell>
          <cell r="AI155" t="str">
            <v>Hayır</v>
          </cell>
        </row>
        <row r="156">
          <cell r="B156" t="str">
            <v>Necip ÖZGÜL</v>
          </cell>
          <cell r="F156">
            <v>25769212914</v>
          </cell>
          <cell r="G156" t="str">
            <v>İmam-Hatip</v>
          </cell>
          <cell r="AE156" t="str">
            <v>Evli</v>
          </cell>
          <cell r="AI156" t="str">
            <v>Hayır</v>
          </cell>
        </row>
        <row r="157">
          <cell r="B157" t="str">
            <v>Nesrin ÖZDİKİCİ</v>
          </cell>
          <cell r="F157">
            <v>37490233304</v>
          </cell>
          <cell r="G157" t="str">
            <v>Vaiz</v>
          </cell>
          <cell r="AE157" t="str">
            <v>Evli</v>
          </cell>
          <cell r="AI157" t="str">
            <v>Evet</v>
          </cell>
        </row>
        <row r="158">
          <cell r="B158" t="str">
            <v>Nurullah ASLAN</v>
          </cell>
          <cell r="F158">
            <v>33992370196</v>
          </cell>
          <cell r="G158" t="str">
            <v>İmam-Hatip</v>
          </cell>
          <cell r="AE158" t="str">
            <v>Evli</v>
          </cell>
          <cell r="AI158" t="str">
            <v>Hayır</v>
          </cell>
        </row>
        <row r="159">
          <cell r="B159" t="str">
            <v>Nevzat KOÇAK</v>
          </cell>
          <cell r="F159">
            <v>56308194804</v>
          </cell>
          <cell r="G159" t="str">
            <v>İmam-Hatip</v>
          </cell>
          <cell r="AE159" t="str">
            <v>Evli</v>
          </cell>
          <cell r="AI159" t="str">
            <v>Hayır</v>
          </cell>
        </row>
        <row r="160">
          <cell r="B160" t="str">
            <v>Orhan DİVLELİ</v>
          </cell>
          <cell r="F160">
            <v>26021203916</v>
          </cell>
          <cell r="G160" t="str">
            <v>İmam-Hatip</v>
          </cell>
          <cell r="AE160" t="str">
            <v>Evli</v>
          </cell>
          <cell r="AI160" t="str">
            <v>Hayır</v>
          </cell>
        </row>
        <row r="161">
          <cell r="B161" t="str">
            <v>Osman ÇINAR</v>
          </cell>
          <cell r="F161">
            <v>35641883446</v>
          </cell>
          <cell r="G161" t="str">
            <v>Müezzin Kayyım</v>
          </cell>
          <cell r="AE161" t="str">
            <v>Evli</v>
          </cell>
          <cell r="AI161" t="str">
            <v>Hayır</v>
          </cell>
        </row>
        <row r="162">
          <cell r="B162" t="str">
            <v>Osman İLİŞİK</v>
          </cell>
          <cell r="F162">
            <v>13913607426</v>
          </cell>
          <cell r="G162" t="str">
            <v>İmam-Hatip</v>
          </cell>
          <cell r="AE162" t="str">
            <v>Evli</v>
          </cell>
          <cell r="AF162">
            <v>31746</v>
          </cell>
          <cell r="AG162">
            <v>562736</v>
          </cell>
          <cell r="AI162" t="str">
            <v>Hayır</v>
          </cell>
          <cell r="AJ162" t="str">
            <v>Nülüfer İLİŞİK</v>
          </cell>
          <cell r="AK162">
            <v>13910607580</v>
          </cell>
          <cell r="AL162" t="str">
            <v>Döne İLİŞİK</v>
          </cell>
          <cell r="AM162" t="str">
            <v>B</v>
          </cell>
          <cell r="AN162">
            <v>13901607872</v>
          </cell>
          <cell r="AO162">
            <v>35521</v>
          </cell>
        </row>
        <row r="163">
          <cell r="B163" t="str">
            <v>Osman ÜSTÜN</v>
          </cell>
          <cell r="F163">
            <v>47968472760</v>
          </cell>
          <cell r="G163" t="str">
            <v>İmam-Hatip</v>
          </cell>
          <cell r="AE163" t="str">
            <v>Evli</v>
          </cell>
          <cell r="AI163" t="str">
            <v>Hayır</v>
          </cell>
        </row>
        <row r="164">
          <cell r="B164" t="str">
            <v>Ömer DEMİRBAŞ</v>
          </cell>
          <cell r="F164">
            <v>32546395692</v>
          </cell>
          <cell r="G164" t="str">
            <v>İmam-Hatip</v>
          </cell>
          <cell r="AE164" t="str">
            <v>Evli</v>
          </cell>
          <cell r="AI164" t="str">
            <v>Hayır</v>
          </cell>
        </row>
        <row r="165">
          <cell r="B165" t="str">
            <v>Ömer SOYLU</v>
          </cell>
          <cell r="F165">
            <v>43369576632</v>
          </cell>
          <cell r="G165" t="str">
            <v>İmam-Hatip</v>
          </cell>
          <cell r="AE165" t="str">
            <v>Evli</v>
          </cell>
          <cell r="AI165" t="str">
            <v>Hayır</v>
          </cell>
        </row>
        <row r="166">
          <cell r="B166" t="str">
            <v>Ramazan AKSOY</v>
          </cell>
          <cell r="F166">
            <v>12686136126</v>
          </cell>
          <cell r="G166" t="str">
            <v>İmam-Hatip</v>
          </cell>
          <cell r="AE166" t="str">
            <v>Evli</v>
          </cell>
          <cell r="AI166" t="str">
            <v>Hayır</v>
          </cell>
        </row>
        <row r="167">
          <cell r="B167" t="str">
            <v>Ramazan DEMİR</v>
          </cell>
          <cell r="F167">
            <v>14125243754</v>
          </cell>
          <cell r="G167" t="str">
            <v>İmam-Hatip</v>
          </cell>
          <cell r="AE167" t="str">
            <v>Evli</v>
          </cell>
          <cell r="AI167" t="str">
            <v>Hayır</v>
          </cell>
        </row>
        <row r="168">
          <cell r="B168" t="str">
            <v>Ramazan GÜMÜŞSU</v>
          </cell>
          <cell r="F168">
            <v>28127133760</v>
          </cell>
          <cell r="G168" t="str">
            <v>İmam-Hatip</v>
          </cell>
          <cell r="AE168" t="str">
            <v>Evli</v>
          </cell>
          <cell r="AI168" t="str">
            <v>Hayır</v>
          </cell>
        </row>
        <row r="169">
          <cell r="B169" t="str">
            <v>Raziye AYKUL</v>
          </cell>
          <cell r="F169">
            <v>33140375950</v>
          </cell>
          <cell r="G169" t="str">
            <v>Kur' an Kursu Öğreticisi</v>
          </cell>
          <cell r="AE169" t="str">
            <v>Evli</v>
          </cell>
          <cell r="AI169" t="str">
            <v>Evet</v>
          </cell>
        </row>
        <row r="170">
          <cell r="B170" t="str">
            <v>Rıfkı KARAÇER</v>
          </cell>
          <cell r="F170">
            <v>20681385418</v>
          </cell>
          <cell r="G170" t="str">
            <v>İmam-Hatip</v>
          </cell>
          <cell r="AE170" t="str">
            <v>Evli</v>
          </cell>
          <cell r="AI170" t="str">
            <v>Hayır</v>
          </cell>
        </row>
        <row r="171">
          <cell r="B171" t="str">
            <v>Rıza ÖZCENGİZ</v>
          </cell>
          <cell r="F171">
            <v>10886406902</v>
          </cell>
          <cell r="G171" t="str">
            <v>İmam-Hatip</v>
          </cell>
          <cell r="AE171" t="str">
            <v>Evli</v>
          </cell>
          <cell r="AI171" t="str">
            <v>Hayır</v>
          </cell>
        </row>
        <row r="172">
          <cell r="B172" t="str">
            <v>Sadullah ÖZYER</v>
          </cell>
          <cell r="F172">
            <v>40294429958</v>
          </cell>
          <cell r="G172" t="str">
            <v>Müezzin Kayyım</v>
          </cell>
          <cell r="AE172" t="str">
            <v>Evli</v>
          </cell>
          <cell r="AI172" t="str">
            <v>Hayır</v>
          </cell>
        </row>
        <row r="173">
          <cell r="B173" t="str">
            <v>Sait DALGIÇ</v>
          </cell>
          <cell r="F173">
            <v>41735090492</v>
          </cell>
          <cell r="G173" t="str">
            <v>Müezzin Kayyım</v>
          </cell>
          <cell r="AE173" t="str">
            <v>Evli</v>
          </cell>
          <cell r="AI173" t="str">
            <v>Hayır</v>
          </cell>
        </row>
        <row r="174">
          <cell r="B174" t="str">
            <v>Salih DÜZGÜN</v>
          </cell>
          <cell r="F174">
            <v>52909307926</v>
          </cell>
          <cell r="G174" t="str">
            <v>İmam-Hatip</v>
          </cell>
          <cell r="AE174" t="str">
            <v>Evli</v>
          </cell>
          <cell r="AI174" t="str">
            <v>Hayır</v>
          </cell>
        </row>
        <row r="175">
          <cell r="B175" t="str">
            <v>Salih ÖZTÜRK</v>
          </cell>
          <cell r="F175">
            <v>57205350300</v>
          </cell>
          <cell r="G175" t="str">
            <v>İmam-Hatip</v>
          </cell>
          <cell r="AE175" t="str">
            <v>Bekar</v>
          </cell>
          <cell r="AI175" t="str">
            <v>Bekar</v>
          </cell>
        </row>
        <row r="176">
          <cell r="B176" t="str">
            <v>Savaş POLAT</v>
          </cell>
          <cell r="F176">
            <v>47839476682</v>
          </cell>
          <cell r="G176" t="str">
            <v>İmam-Hatip</v>
          </cell>
          <cell r="AE176" t="str">
            <v>Evli</v>
          </cell>
          <cell r="AI176" t="str">
            <v>Hayır</v>
          </cell>
        </row>
        <row r="177">
          <cell r="B177" t="str">
            <v>Sebgetullah ARVAS</v>
          </cell>
          <cell r="F177">
            <v>23273661358</v>
          </cell>
          <cell r="G177" t="str">
            <v>Uzman Vaiz</v>
          </cell>
          <cell r="AE177" t="str">
            <v>Evli</v>
          </cell>
          <cell r="AI177" t="str">
            <v>Hayır</v>
          </cell>
        </row>
        <row r="178">
          <cell r="B178" t="str">
            <v>Sefer SEVGİLİ</v>
          </cell>
          <cell r="F178">
            <v>26264196556</v>
          </cell>
          <cell r="G178" t="str">
            <v>İmam-Hatip</v>
          </cell>
          <cell r="AE178" t="str">
            <v>Evli</v>
          </cell>
          <cell r="AI178" t="str">
            <v>Hayır</v>
          </cell>
        </row>
        <row r="179">
          <cell r="B179" t="str">
            <v>Selahattin KIRATLI</v>
          </cell>
          <cell r="F179">
            <v>26585594352</v>
          </cell>
          <cell r="G179" t="str">
            <v>İmam-Hatip</v>
          </cell>
          <cell r="AE179" t="str">
            <v>Evli</v>
          </cell>
          <cell r="AI179" t="str">
            <v>Hayır</v>
          </cell>
        </row>
        <row r="180">
          <cell r="B180" t="str">
            <v>Selam PARLAK</v>
          </cell>
          <cell r="F180">
            <v>38818778392</v>
          </cell>
          <cell r="G180" t="str">
            <v>İmam-Hatip</v>
          </cell>
          <cell r="AE180" t="str">
            <v>Evli</v>
          </cell>
          <cell r="AI180" t="str">
            <v>Hayır</v>
          </cell>
        </row>
        <row r="181">
          <cell r="B181" t="str">
            <v>Selam YURTSEVEN</v>
          </cell>
          <cell r="F181">
            <v>35917879548</v>
          </cell>
          <cell r="G181" t="str">
            <v>İmam-Hatip</v>
          </cell>
          <cell r="AE181" t="str">
            <v>Evli</v>
          </cell>
          <cell r="AI181" t="str">
            <v>Hayır</v>
          </cell>
        </row>
        <row r="182">
          <cell r="B182" t="str">
            <v>Selim ASLAN</v>
          </cell>
          <cell r="F182">
            <v>30364064714</v>
          </cell>
          <cell r="G182" t="str">
            <v>İmam-Hatip</v>
          </cell>
          <cell r="AE182" t="str">
            <v>Evli</v>
          </cell>
          <cell r="AI182" t="str">
            <v>Hayır</v>
          </cell>
        </row>
        <row r="183">
          <cell r="B183" t="str">
            <v>Selman AKIL</v>
          </cell>
          <cell r="F183">
            <v>44566575350</v>
          </cell>
          <cell r="G183" t="str">
            <v>4/B İmam Hatip</v>
          </cell>
          <cell r="AE183" t="str">
            <v>Bekar</v>
          </cell>
          <cell r="AI183" t="str">
            <v>Bekar</v>
          </cell>
        </row>
        <row r="184">
          <cell r="B184" t="str">
            <v>Sema TORUN</v>
          </cell>
          <cell r="F184">
            <v>47335494098</v>
          </cell>
          <cell r="G184" t="str">
            <v>Kur' an Kursu Öğreticisi</v>
          </cell>
          <cell r="AE184" t="str">
            <v>Evli</v>
          </cell>
          <cell r="AI184" t="str">
            <v>Evet</v>
          </cell>
        </row>
        <row r="185">
          <cell r="B185" t="str">
            <v>Seyfettin DURUEL</v>
          </cell>
          <cell r="F185">
            <v>65125094372</v>
          </cell>
          <cell r="G185" t="str">
            <v>İmam-Hatip</v>
          </cell>
          <cell r="AE185" t="str">
            <v>Evli</v>
          </cell>
          <cell r="AI185" t="str">
            <v>Hayır</v>
          </cell>
        </row>
        <row r="186">
          <cell r="B186" t="str">
            <v>Seyit Ahmet CENGİZ</v>
          </cell>
          <cell r="F186">
            <v>24199924718</v>
          </cell>
          <cell r="G186" t="str">
            <v>İmam-Hatip</v>
          </cell>
          <cell r="AE186" t="str">
            <v>Evli</v>
          </cell>
          <cell r="AI186" t="str">
            <v>Hayır</v>
          </cell>
        </row>
        <row r="187">
          <cell r="B187" t="str">
            <v>Sıtkı GÜLLÜ</v>
          </cell>
          <cell r="F187">
            <v>48955447488</v>
          </cell>
          <cell r="G187" t="str">
            <v>İmam-Hatip</v>
          </cell>
          <cell r="AE187" t="str">
            <v>Evli</v>
          </cell>
          <cell r="AI187" t="str">
            <v>Hayır</v>
          </cell>
        </row>
        <row r="188">
          <cell r="B188" t="str">
            <v>Sinan ÖZTÜRK</v>
          </cell>
          <cell r="F188">
            <v>55846395612</v>
          </cell>
          <cell r="G188" t="str">
            <v>İmam-Hatip</v>
          </cell>
          <cell r="AE188" t="str">
            <v>Evli</v>
          </cell>
          <cell r="AI188" t="str">
            <v>Hayır</v>
          </cell>
        </row>
        <row r="189">
          <cell r="B189" t="str">
            <v>Süleyman ÇÖLDEN</v>
          </cell>
          <cell r="F189">
            <v>59776488048</v>
          </cell>
          <cell r="G189" t="str">
            <v>İmam-Hatip</v>
          </cell>
          <cell r="AE189" t="str">
            <v>Evli</v>
          </cell>
          <cell r="AI189" t="str">
            <v>Hayır</v>
          </cell>
        </row>
        <row r="190">
          <cell r="B190" t="str">
            <v>Süleyman GÖKÇE</v>
          </cell>
          <cell r="F190">
            <v>10910707982</v>
          </cell>
          <cell r="G190" t="str">
            <v>Veri Hazırlama ve Kontrol İşletmeni</v>
          </cell>
          <cell r="AE190" t="str">
            <v>Evli</v>
          </cell>
          <cell r="AF190">
            <v>33966</v>
          </cell>
          <cell r="AG190">
            <v>3026</v>
          </cell>
          <cell r="AI190" t="str">
            <v>Hayır</v>
          </cell>
          <cell r="AJ190" t="str">
            <v>Süheyla GÖKÇE</v>
          </cell>
          <cell r="AK190">
            <v>10589718616</v>
          </cell>
          <cell r="AL190" t="str">
            <v>Neriman GÖKÇE</v>
          </cell>
          <cell r="AM190" t="str">
            <v>B</v>
          </cell>
          <cell r="AN190">
            <v>10562719562</v>
          </cell>
          <cell r="AO190">
            <v>34518</v>
          </cell>
          <cell r="AP190" t="str">
            <v>Neslihan GÖKÇE</v>
          </cell>
          <cell r="AQ190">
            <v>10496721730</v>
          </cell>
          <cell r="AR190">
            <v>35353</v>
          </cell>
          <cell r="AS190" t="str">
            <v>B</v>
          </cell>
          <cell r="AT190" t="str">
            <v>Yakup GÖKÇE</v>
          </cell>
          <cell r="AU190">
            <v>10031739060</v>
          </cell>
          <cell r="AV190">
            <v>36833</v>
          </cell>
          <cell r="AW190" t="str">
            <v>E</v>
          </cell>
        </row>
        <row r="191">
          <cell r="B191" t="str">
            <v>Süleyman GÜRBÜZ</v>
          </cell>
          <cell r="F191">
            <v>37618817898</v>
          </cell>
          <cell r="G191" t="str">
            <v>İmam-Hatip</v>
          </cell>
          <cell r="AE191" t="str">
            <v>Evli</v>
          </cell>
          <cell r="AI191" t="str">
            <v>Hayır</v>
          </cell>
        </row>
        <row r="192">
          <cell r="B192" t="str">
            <v>Şenol GÜRBÜZ</v>
          </cell>
          <cell r="F192">
            <v>25490244864</v>
          </cell>
          <cell r="G192" t="str">
            <v>İmam-Hatip</v>
          </cell>
          <cell r="AE192" t="str">
            <v>Evli</v>
          </cell>
          <cell r="AI192" t="str">
            <v>Hayır</v>
          </cell>
        </row>
        <row r="193">
          <cell r="B193" t="str">
            <v>Şevket ÖZ</v>
          </cell>
          <cell r="F193">
            <v>15074572438</v>
          </cell>
          <cell r="G193" t="str">
            <v>İmam-Hatip</v>
          </cell>
          <cell r="AE193" t="str">
            <v>Evli</v>
          </cell>
          <cell r="AI193" t="str">
            <v>Hayır</v>
          </cell>
        </row>
        <row r="194">
          <cell r="B194" t="str">
            <v>Şükran ÇAĞLAR</v>
          </cell>
          <cell r="F194">
            <v>43231630844</v>
          </cell>
          <cell r="G194" t="str">
            <v>Kur' an Kursu Öğreticisi</v>
          </cell>
          <cell r="AE194" t="str">
            <v>Evli</v>
          </cell>
          <cell r="AI194" t="str">
            <v>Evet</v>
          </cell>
        </row>
        <row r="195">
          <cell r="B195" t="str">
            <v>Tuba DİNÇ</v>
          </cell>
          <cell r="F195">
            <v>42721647812</v>
          </cell>
          <cell r="G195" t="str">
            <v>Kur' an Kursu Öğreticisi</v>
          </cell>
          <cell r="AE195" t="str">
            <v>Evli</v>
          </cell>
          <cell r="AI195" t="str">
            <v>Evet</v>
          </cell>
        </row>
        <row r="196">
          <cell r="B196" t="str">
            <v>Tunahan GÜNAY</v>
          </cell>
          <cell r="F196">
            <v>37418233270</v>
          </cell>
          <cell r="G196" t="str">
            <v>İmam-Hatip</v>
          </cell>
          <cell r="AE196" t="str">
            <v>Evli</v>
          </cell>
          <cell r="AI196" t="str">
            <v>Hayır</v>
          </cell>
        </row>
        <row r="197">
          <cell r="B197" t="str">
            <v>Vahap ÇAKMAK</v>
          </cell>
          <cell r="F197">
            <v>10015872004</v>
          </cell>
          <cell r="G197" t="str">
            <v>Müezzin Kayyım</v>
          </cell>
          <cell r="AE197" t="str">
            <v>Evli</v>
          </cell>
          <cell r="AI197" t="str">
            <v>Hayır</v>
          </cell>
        </row>
        <row r="198">
          <cell r="B198" t="str">
            <v>Veysel ŞAHİN</v>
          </cell>
          <cell r="F198">
            <v>26603200784</v>
          </cell>
          <cell r="G198" t="str">
            <v>İmam-Hatip</v>
          </cell>
          <cell r="AE198" t="str">
            <v>Evli</v>
          </cell>
          <cell r="AI198" t="str">
            <v>Hayır</v>
          </cell>
        </row>
        <row r="199">
          <cell r="B199" t="str">
            <v>Yakup ŞİMŞEK</v>
          </cell>
          <cell r="F199">
            <v>25661215952</v>
          </cell>
          <cell r="G199" t="str">
            <v>İmam-Hatip</v>
          </cell>
          <cell r="AE199" t="str">
            <v>Evli</v>
          </cell>
          <cell r="AI199" t="str">
            <v>Hayır</v>
          </cell>
        </row>
        <row r="200">
          <cell r="B200" t="str">
            <v>Yakup YARIZ</v>
          </cell>
          <cell r="F200">
            <v>52129503276</v>
          </cell>
          <cell r="G200" t="str">
            <v>İmam-Hatip</v>
          </cell>
          <cell r="AE200" t="str">
            <v>Evli</v>
          </cell>
          <cell r="AI200" t="str">
            <v>Hayır</v>
          </cell>
        </row>
        <row r="201">
          <cell r="B201" t="str">
            <v>Yalçın ALKIŞOĞLU</v>
          </cell>
          <cell r="F201">
            <v>14855597004</v>
          </cell>
          <cell r="G201" t="str">
            <v>İmam-Hatip</v>
          </cell>
          <cell r="AE201" t="str">
            <v>Evli</v>
          </cell>
          <cell r="AI201" t="str">
            <v>Hayır</v>
          </cell>
        </row>
        <row r="202">
          <cell r="B202" t="str">
            <v>Yaşar KURT</v>
          </cell>
          <cell r="F202">
            <v>18689448648</v>
          </cell>
          <cell r="G202" t="str">
            <v>İmam-Hatip</v>
          </cell>
          <cell r="AE202" t="str">
            <v>Evli</v>
          </cell>
          <cell r="AI202" t="str">
            <v>Hayır</v>
          </cell>
        </row>
        <row r="203">
          <cell r="B203" t="str">
            <v>Yılmaz AKİN</v>
          </cell>
          <cell r="F203">
            <v>43045146760</v>
          </cell>
          <cell r="G203" t="str">
            <v>İmam-Hatip</v>
          </cell>
          <cell r="AE203" t="str">
            <v>Evli</v>
          </cell>
          <cell r="AI203" t="str">
            <v>Hayır</v>
          </cell>
        </row>
        <row r="204">
          <cell r="B204" t="str">
            <v>Yunus AKBABA</v>
          </cell>
          <cell r="F204">
            <v>57709164526</v>
          </cell>
          <cell r="G204" t="str">
            <v>İmam-Hatip</v>
          </cell>
          <cell r="AE204" t="str">
            <v>Evli</v>
          </cell>
          <cell r="AI204" t="str">
            <v>Hayır</v>
          </cell>
        </row>
        <row r="205">
          <cell r="B205" t="str">
            <v>Yusuf ESEROĞLU</v>
          </cell>
          <cell r="F205">
            <v>14144588072</v>
          </cell>
          <cell r="G205" t="str">
            <v>İlçe Müftüsü</v>
          </cell>
          <cell r="AE205" t="str">
            <v>Evli</v>
          </cell>
          <cell r="AI205" t="str">
            <v>Hayır</v>
          </cell>
        </row>
        <row r="206">
          <cell r="B206" t="str">
            <v>Yusuf TÜRKKOL</v>
          </cell>
          <cell r="F206">
            <v>30749055924</v>
          </cell>
          <cell r="G206" t="str">
            <v>İmam-Hatip</v>
          </cell>
          <cell r="AE206" t="str">
            <v>Evli</v>
          </cell>
          <cell r="AI206" t="str">
            <v>Hayır</v>
          </cell>
        </row>
        <row r="207">
          <cell r="B207" t="str">
            <v>Yusuf YAĞAR</v>
          </cell>
          <cell r="F207">
            <v>60751047044</v>
          </cell>
          <cell r="G207" t="str">
            <v>Müezzin Kayyım</v>
          </cell>
          <cell r="AE207" t="str">
            <v>Evli</v>
          </cell>
          <cell r="AI207" t="str">
            <v>Hayır</v>
          </cell>
        </row>
        <row r="208">
          <cell r="B208" t="str">
            <v>Yusuf YAVUZ</v>
          </cell>
          <cell r="F208">
            <v>45946540388</v>
          </cell>
          <cell r="G208" t="str">
            <v>İmam-Hatip</v>
          </cell>
          <cell r="AE208" t="str">
            <v>Evli</v>
          </cell>
          <cell r="AI208" t="str">
            <v>Hayır</v>
          </cell>
        </row>
        <row r="209">
          <cell r="B209" t="str">
            <v>Zeynep ULUÇAY</v>
          </cell>
          <cell r="F209">
            <v>18692444514</v>
          </cell>
          <cell r="G209" t="str">
            <v>Kur' an Kursu Öğreticisi</v>
          </cell>
          <cell r="AE209" t="str">
            <v>Evli</v>
          </cell>
          <cell r="AI209" t="str">
            <v>Evet</v>
          </cell>
        </row>
        <row r="210">
          <cell r="B210" t="str">
            <v>Ziyaddin AKSU</v>
          </cell>
          <cell r="F210">
            <v>36016361286</v>
          </cell>
          <cell r="G210" t="str">
            <v>İmam-Hatip</v>
          </cell>
          <cell r="AE210" t="str">
            <v>Bekar</v>
          </cell>
          <cell r="AI210" t="str">
            <v>Bekar</v>
          </cell>
        </row>
      </sheetData>
      <sheetData sheetId="3">
        <row r="1">
          <cell r="A1" t="str">
            <v>Abdulkadir ARSLAN</v>
          </cell>
        </row>
        <row r="2">
          <cell r="A2" t="str">
            <v>Abdulkadir EKEN</v>
          </cell>
        </row>
        <row r="3">
          <cell r="A3" t="str">
            <v>Abdullah BALCI</v>
          </cell>
        </row>
        <row r="4">
          <cell r="A4" t="str">
            <v>Abdullah KARA</v>
          </cell>
        </row>
        <row r="5">
          <cell r="A5" t="str">
            <v>Abdullah SARI</v>
          </cell>
        </row>
        <row r="6">
          <cell r="A6" t="str">
            <v>Abdurrahman GÜZEL</v>
          </cell>
        </row>
        <row r="7">
          <cell r="A7" t="str">
            <v>Abdulrazak ÖZEN</v>
          </cell>
        </row>
        <row r="8">
          <cell r="A8" t="str">
            <v>Abdülkadir ÇAĞLAYAN</v>
          </cell>
        </row>
        <row r="9">
          <cell r="A9" t="str">
            <v>Abdülsamet DİNÇ</v>
          </cell>
        </row>
        <row r="10">
          <cell r="A10" t="str">
            <v>Adem DEMİRCİ</v>
          </cell>
        </row>
        <row r="11">
          <cell r="A11" t="str">
            <v>Adem ERSÖZ</v>
          </cell>
        </row>
        <row r="12">
          <cell r="A12" t="str">
            <v>Adnan ÇETİNTAŞ</v>
          </cell>
        </row>
        <row r="13">
          <cell r="A13" t="str">
            <v>Adnan GÖK</v>
          </cell>
        </row>
        <row r="14">
          <cell r="A14" t="str">
            <v>Adnan NERGİZ</v>
          </cell>
        </row>
        <row r="15">
          <cell r="A15" t="str">
            <v>Ahmet ALTUNOK</v>
          </cell>
        </row>
        <row r="16">
          <cell r="A16" t="str">
            <v>Ahmet BİNGÖL</v>
          </cell>
        </row>
        <row r="17">
          <cell r="A17" t="str">
            <v>Ahmet KEŞİR</v>
          </cell>
        </row>
        <row r="18">
          <cell r="A18" t="str">
            <v>Ahmet NERGİZ</v>
          </cell>
        </row>
        <row r="19">
          <cell r="A19" t="str">
            <v>Ahmet ÖĞÜT</v>
          </cell>
        </row>
        <row r="20">
          <cell r="A20" t="str">
            <v>Ahmet SARIYAR</v>
          </cell>
        </row>
        <row r="21">
          <cell r="A21" t="str">
            <v>Ahmet Sefa KAYA</v>
          </cell>
        </row>
        <row r="22">
          <cell r="A22" t="str">
            <v>Ahmet TOP</v>
          </cell>
        </row>
        <row r="23">
          <cell r="A23" t="str">
            <v>Ahmet YARAR</v>
          </cell>
        </row>
        <row r="24">
          <cell r="A24" t="str">
            <v>Ahmet ÜNLÜ</v>
          </cell>
        </row>
        <row r="25">
          <cell r="A25" t="str">
            <v>Ali AKKOYU</v>
          </cell>
        </row>
        <row r="26">
          <cell r="A26" t="str">
            <v>Ali AKYURT</v>
          </cell>
        </row>
        <row r="27">
          <cell r="A27" t="str">
            <v>Ali AVCI</v>
          </cell>
        </row>
        <row r="28">
          <cell r="A28" t="str">
            <v>Ali BAYIR</v>
          </cell>
        </row>
        <row r="29">
          <cell r="A29" t="str">
            <v>Ali FİDAN</v>
          </cell>
        </row>
        <row r="30">
          <cell r="A30" t="str">
            <v>Ali GÜMÜŞSU</v>
          </cell>
        </row>
        <row r="31">
          <cell r="A31" t="str">
            <v>Ali KAYNAR</v>
          </cell>
        </row>
        <row r="32">
          <cell r="A32" t="str">
            <v>Ali KESKİNER</v>
          </cell>
        </row>
        <row r="33">
          <cell r="A33" t="str">
            <v>Ali YILDIZ</v>
          </cell>
        </row>
        <row r="34">
          <cell r="A34" t="str">
            <v>Ali Nebi AL</v>
          </cell>
        </row>
        <row r="35">
          <cell r="A35" t="str">
            <v>Aygül ZENĞİN</v>
          </cell>
        </row>
        <row r="36">
          <cell r="A36" t="str">
            <v>Ayşe NERGİZ</v>
          </cell>
        </row>
        <row r="37">
          <cell r="A37" t="str">
            <v>Ayşe TÜRK</v>
          </cell>
        </row>
        <row r="38">
          <cell r="A38" t="str">
            <v>Ayşe Gül AŞIR</v>
          </cell>
        </row>
        <row r="39">
          <cell r="A39" t="str">
            <v>Battal KÖYLÜ</v>
          </cell>
        </row>
        <row r="40">
          <cell r="A40" t="str">
            <v>Bekir KEPEZ</v>
          </cell>
        </row>
        <row r="41">
          <cell r="A41" t="str">
            <v>Bestami GÖZALAN</v>
          </cell>
        </row>
        <row r="42">
          <cell r="A42" t="str">
            <v>Beytullah KOCABAŞ</v>
          </cell>
        </row>
        <row r="43">
          <cell r="A43" t="str">
            <v>Bilal DEMİRTAŞ</v>
          </cell>
        </row>
        <row r="44">
          <cell r="A44" t="str">
            <v>Bilal GÖKÇE</v>
          </cell>
        </row>
        <row r="45">
          <cell r="A45" t="str">
            <v>Bünyamin GÜN</v>
          </cell>
        </row>
        <row r="46">
          <cell r="A46" t="str">
            <v>Celal KIR</v>
          </cell>
        </row>
        <row r="47">
          <cell r="A47" t="str">
            <v>Celalettin YETİŞİR</v>
          </cell>
        </row>
        <row r="48">
          <cell r="A48" t="str">
            <v>Cemal YAMANER</v>
          </cell>
        </row>
        <row r="49">
          <cell r="A49" t="str">
            <v>Cemalettin DÜZGÜN</v>
          </cell>
        </row>
        <row r="50">
          <cell r="A50" t="str">
            <v>Cemil KESKİNER</v>
          </cell>
        </row>
        <row r="51">
          <cell r="A51" t="str">
            <v>Cemil ÖZCAN</v>
          </cell>
        </row>
        <row r="52">
          <cell r="A52" t="str">
            <v>Cevat YÜKSEK</v>
          </cell>
        </row>
        <row r="53">
          <cell r="A53" t="str">
            <v>Çakır IŞIK</v>
          </cell>
        </row>
        <row r="54">
          <cell r="A54" t="str">
            <v>Duran GÜNDOĞMUŞ</v>
          </cell>
        </row>
        <row r="55">
          <cell r="A55" t="str">
            <v>Duran TİRAŞ</v>
          </cell>
        </row>
        <row r="56">
          <cell r="A56" t="str">
            <v>Durmuş SAYIN</v>
          </cell>
        </row>
        <row r="57">
          <cell r="A57" t="str">
            <v>Dursun KANKANAT</v>
          </cell>
        </row>
        <row r="58">
          <cell r="A58" t="str">
            <v>Ebubekir ATAY</v>
          </cell>
        </row>
        <row r="59">
          <cell r="A59" t="str">
            <v>Emine DARGEÇİT</v>
          </cell>
        </row>
        <row r="60">
          <cell r="A60" t="str">
            <v>Enbiya BALCILAR</v>
          </cell>
        </row>
        <row r="61">
          <cell r="A61" t="str">
            <v>Erol CAN</v>
          </cell>
        </row>
        <row r="62">
          <cell r="A62" t="str">
            <v>Erol ÇELİK</v>
          </cell>
        </row>
        <row r="63">
          <cell r="A63" t="str">
            <v>Fahrullah YENER</v>
          </cell>
        </row>
        <row r="64">
          <cell r="A64" t="str">
            <v>Faruk ÖZTÜRK</v>
          </cell>
        </row>
        <row r="65">
          <cell r="A65" t="str">
            <v>Fatih AYDEMİR</v>
          </cell>
        </row>
        <row r="66">
          <cell r="A66" t="str">
            <v>Fatih BIYIK</v>
          </cell>
        </row>
        <row r="67">
          <cell r="A67" t="str">
            <v>Fatih DİVLELİ</v>
          </cell>
        </row>
        <row r="68">
          <cell r="A68" t="str">
            <v>Fatih LÖK</v>
          </cell>
        </row>
        <row r="69">
          <cell r="A69" t="str">
            <v>Feramuz SAĞLAM</v>
          </cell>
        </row>
        <row r="70">
          <cell r="A70" t="str">
            <v>Fırat ÖZ</v>
          </cell>
        </row>
        <row r="71">
          <cell r="A71" t="str">
            <v>Fuat BİNGÖL</v>
          </cell>
        </row>
        <row r="72">
          <cell r="A72" t="str">
            <v>Hakan DURSUN</v>
          </cell>
        </row>
        <row r="73">
          <cell r="A73" t="str">
            <v>Halil DÖNDÜ</v>
          </cell>
        </row>
        <row r="74">
          <cell r="A74" t="str">
            <v>Halim ÇALIŞKAN</v>
          </cell>
        </row>
        <row r="75">
          <cell r="A75" t="str">
            <v>Halim KARADAŞ</v>
          </cell>
        </row>
        <row r="76">
          <cell r="A76" t="str">
            <v>Hamide OKCÜ</v>
          </cell>
        </row>
        <row r="77">
          <cell r="A77" t="str">
            <v>Hamza SAĞLAM</v>
          </cell>
        </row>
        <row r="78">
          <cell r="A78" t="str">
            <v>Hanife KÜÇÜK</v>
          </cell>
        </row>
        <row r="79">
          <cell r="A79" t="str">
            <v>Hasan ANIK</v>
          </cell>
        </row>
        <row r="80">
          <cell r="A80" t="str">
            <v>Hasan ÇELİK</v>
          </cell>
        </row>
        <row r="81">
          <cell r="A81" t="str">
            <v>Hasan ÇINAR</v>
          </cell>
        </row>
        <row r="82">
          <cell r="A82" t="str">
            <v>Hasan KARABULUT</v>
          </cell>
        </row>
        <row r="83">
          <cell r="A83" t="str">
            <v>Hasan KÖYLÜ</v>
          </cell>
        </row>
        <row r="84">
          <cell r="A84" t="str">
            <v>Hasan ÖKSÜZOĞLU</v>
          </cell>
        </row>
        <row r="85">
          <cell r="A85" t="str">
            <v>Hasan Hüseyin ASLAN</v>
          </cell>
        </row>
        <row r="86">
          <cell r="A86" t="str">
            <v>Hasan Hüseyin KARAKUŞ</v>
          </cell>
        </row>
        <row r="87">
          <cell r="A87" t="str">
            <v>Hayati BATTIR</v>
          </cell>
        </row>
        <row r="88">
          <cell r="A88" t="str">
            <v>Hilmi YILMAZ</v>
          </cell>
        </row>
        <row r="89">
          <cell r="A89" t="str">
            <v>Hüseyin TÜRKEZ</v>
          </cell>
        </row>
        <row r="90">
          <cell r="A90" t="str">
            <v>Hüseyin UĞUREL</v>
          </cell>
        </row>
        <row r="91">
          <cell r="A91" t="str">
            <v>Hüseyin YÜKSEL</v>
          </cell>
        </row>
        <row r="92">
          <cell r="A92" t="str">
            <v>İbrahim AFACAN</v>
          </cell>
        </row>
        <row r="93">
          <cell r="A93" t="str">
            <v>İbrahim ÖZDEŞ</v>
          </cell>
        </row>
        <row r="94">
          <cell r="A94" t="str">
            <v>İbrahim SOLAK</v>
          </cell>
        </row>
        <row r="95">
          <cell r="A95" t="str">
            <v>İbrahim TAŞTAN</v>
          </cell>
        </row>
        <row r="96">
          <cell r="A96" t="str">
            <v>İbrahim YAĞCI</v>
          </cell>
        </row>
        <row r="97">
          <cell r="A97" t="str">
            <v>İbrahim YAŞAR</v>
          </cell>
        </row>
        <row r="98">
          <cell r="A98" t="str">
            <v>İdris SALAN</v>
          </cell>
        </row>
        <row r="99">
          <cell r="A99" t="str">
            <v>İlyas ÇINAR</v>
          </cell>
        </row>
        <row r="100">
          <cell r="A100" t="str">
            <v>İsa DEMİR</v>
          </cell>
        </row>
        <row r="101">
          <cell r="A101" t="str">
            <v>İsa FİDAN</v>
          </cell>
        </row>
        <row r="102">
          <cell r="A102" t="str">
            <v>İsa ÜNAL</v>
          </cell>
        </row>
        <row r="103">
          <cell r="A103" t="str">
            <v>İshak ÇAKMAK</v>
          </cell>
        </row>
        <row r="104">
          <cell r="A104" t="str">
            <v>İsmail KARAKUŞ</v>
          </cell>
        </row>
        <row r="105">
          <cell r="A105" t="str">
            <v>İsmail KİRAZDERE</v>
          </cell>
        </row>
        <row r="106">
          <cell r="A106" t="str">
            <v>İsmail POLAT</v>
          </cell>
        </row>
        <row r="107">
          <cell r="A107" t="str">
            <v>Kadir ÖZCAN</v>
          </cell>
        </row>
        <row r="108">
          <cell r="A108" t="str">
            <v>Kasım BIYIK</v>
          </cell>
        </row>
        <row r="109">
          <cell r="A109" t="str">
            <v>Kemal YALÇINKAYA</v>
          </cell>
        </row>
        <row r="110">
          <cell r="A110" t="str">
            <v>Kerim ŞANAL</v>
          </cell>
        </row>
        <row r="111">
          <cell r="A111" t="str">
            <v>Lütfettin YENER</v>
          </cell>
        </row>
        <row r="112">
          <cell r="A112" t="str">
            <v>Lütfi GÜNEY</v>
          </cell>
        </row>
        <row r="113">
          <cell r="A113" t="str">
            <v>Mahmut AKYILDIZ</v>
          </cell>
        </row>
        <row r="114">
          <cell r="A114" t="str">
            <v>Mahmut KAYA</v>
          </cell>
        </row>
        <row r="115">
          <cell r="A115" t="str">
            <v>Mahmut ÖZEN</v>
          </cell>
        </row>
        <row r="116">
          <cell r="A116" t="str">
            <v>Mehmet BÖYÜK</v>
          </cell>
        </row>
        <row r="117">
          <cell r="A117" t="str">
            <v>Mehmet GÜVENÇ</v>
          </cell>
        </row>
        <row r="118">
          <cell r="A118" t="str">
            <v>Mehmet KOCAOĞLU</v>
          </cell>
        </row>
        <row r="119">
          <cell r="A119" t="str">
            <v>Mehmet KARABAĞ</v>
          </cell>
        </row>
        <row r="120">
          <cell r="A120" t="str">
            <v>Mehmet PATOĞLU</v>
          </cell>
        </row>
        <row r="121">
          <cell r="A121" t="str">
            <v>Mehmet PEYNİRCİ</v>
          </cell>
        </row>
        <row r="122">
          <cell r="A122" t="str">
            <v>Mehmet SEZER</v>
          </cell>
        </row>
        <row r="123">
          <cell r="A123" t="str">
            <v>Mehmet TEKİNCAN</v>
          </cell>
        </row>
        <row r="124">
          <cell r="A124" t="str">
            <v>Mehmet YADİGAR</v>
          </cell>
        </row>
        <row r="125">
          <cell r="A125" t="str">
            <v>Mehmet YARAR</v>
          </cell>
        </row>
        <row r="126">
          <cell r="A126" t="str">
            <v>Mehmet Ali SARI</v>
          </cell>
        </row>
        <row r="127">
          <cell r="A127" t="str">
            <v>Mesut ÖZEL</v>
          </cell>
        </row>
        <row r="128">
          <cell r="A128" t="str">
            <v>Mesut TORAMAN</v>
          </cell>
        </row>
        <row r="129">
          <cell r="A129" t="str">
            <v>Mevlüt ARDA</v>
          </cell>
        </row>
        <row r="130">
          <cell r="A130" t="str">
            <v>Mevlüt ÇELEBİ</v>
          </cell>
        </row>
        <row r="131">
          <cell r="A131" t="str">
            <v>Mevlüt DEMİREL</v>
          </cell>
        </row>
        <row r="132">
          <cell r="A132" t="str">
            <v>Muammer KURT</v>
          </cell>
        </row>
        <row r="133">
          <cell r="A133" t="str">
            <v>Muhammed Cihat UNSAL</v>
          </cell>
        </row>
        <row r="134">
          <cell r="A134" t="str">
            <v>Muhammet ŞAHİN</v>
          </cell>
        </row>
        <row r="135">
          <cell r="A135" t="str">
            <v>Muhammet YILDIRIM</v>
          </cell>
        </row>
        <row r="136">
          <cell r="A136" t="str">
            <v>Muhammed ZOR</v>
          </cell>
        </row>
        <row r="137">
          <cell r="A137" t="str">
            <v>Muhlis ZORLU</v>
          </cell>
        </row>
        <row r="138">
          <cell r="A138" t="str">
            <v>Murat ÖZDEMİR</v>
          </cell>
        </row>
        <row r="139">
          <cell r="A139" t="str">
            <v>Musa DOĞAN</v>
          </cell>
        </row>
        <row r="140">
          <cell r="A140" t="str">
            <v>Musa TOSUN</v>
          </cell>
        </row>
        <row r="141">
          <cell r="A141" t="str">
            <v>Musa YILDIZ</v>
          </cell>
        </row>
        <row r="142">
          <cell r="A142" t="str">
            <v>Mustafa ALBAYRAK</v>
          </cell>
        </row>
        <row r="143">
          <cell r="A143" t="str">
            <v>Mustafa AKÇAY</v>
          </cell>
        </row>
        <row r="144">
          <cell r="A144" t="str">
            <v>Mustafa AKIN</v>
          </cell>
        </row>
        <row r="145">
          <cell r="A145" t="str">
            <v>Mustafa BALCIOĞLU</v>
          </cell>
        </row>
        <row r="146">
          <cell r="A146" t="str">
            <v>Mustafa ÇALMAZ</v>
          </cell>
        </row>
        <row r="147">
          <cell r="A147" t="str">
            <v>Mustafa ÇAYLAK</v>
          </cell>
        </row>
        <row r="148">
          <cell r="A148" t="str">
            <v>Mustafa DİŞBUDAK</v>
          </cell>
        </row>
        <row r="149">
          <cell r="A149" t="str">
            <v>Mustafa EKER</v>
          </cell>
        </row>
        <row r="150">
          <cell r="A150" t="str">
            <v>Mustafa KAHVECİ</v>
          </cell>
        </row>
        <row r="151">
          <cell r="A151" t="str">
            <v>Mustafa SEZER</v>
          </cell>
        </row>
        <row r="152">
          <cell r="A152" t="str">
            <v>Mustafa TAŞCI</v>
          </cell>
        </row>
        <row r="153">
          <cell r="A153" t="str">
            <v>Mustafa TOPUZ</v>
          </cell>
        </row>
        <row r="154">
          <cell r="A154" t="str">
            <v>Nadir HÜNER</v>
          </cell>
        </row>
        <row r="155">
          <cell r="A155" t="str">
            <v>Necip ÖZGÜL</v>
          </cell>
        </row>
        <row r="156">
          <cell r="A156" t="str">
            <v>Nesrin ÖZDİKİCİ</v>
          </cell>
        </row>
        <row r="157">
          <cell r="A157" t="str">
            <v>Nurullah ASLAN</v>
          </cell>
        </row>
        <row r="158">
          <cell r="A158" t="str">
            <v>Nevzat KOÇAK</v>
          </cell>
        </row>
        <row r="159">
          <cell r="A159" t="str">
            <v>Orhan DİVLELİ</v>
          </cell>
        </row>
        <row r="160">
          <cell r="A160" t="str">
            <v>Osman ÇINAR</v>
          </cell>
        </row>
        <row r="161">
          <cell r="A161" t="str">
            <v>Osman İLİŞİK</v>
          </cell>
        </row>
        <row r="162">
          <cell r="A162" t="str">
            <v>Osman ÜSTÜN</v>
          </cell>
        </row>
        <row r="163">
          <cell r="A163" t="str">
            <v>Ömer DEMİRBAŞ</v>
          </cell>
        </row>
        <row r="164">
          <cell r="A164" t="str">
            <v>Ömer SOYLU</v>
          </cell>
        </row>
        <row r="165">
          <cell r="A165" t="str">
            <v>Ramazan AKSOY</v>
          </cell>
        </row>
        <row r="166">
          <cell r="A166" t="str">
            <v>Ramazan DEMİR</v>
          </cell>
        </row>
        <row r="167">
          <cell r="A167" t="str">
            <v>Ramazan GÜMÜŞSU</v>
          </cell>
        </row>
        <row r="168">
          <cell r="A168" t="str">
            <v>Raziye AYKUL</v>
          </cell>
        </row>
        <row r="169">
          <cell r="A169" t="str">
            <v>Rıfkı KARAÇER</v>
          </cell>
        </row>
        <row r="170">
          <cell r="A170" t="str">
            <v>Rıza ÖZCENGİZ</v>
          </cell>
        </row>
        <row r="171">
          <cell r="A171" t="str">
            <v>Sadullah ÖZYER</v>
          </cell>
        </row>
        <row r="172">
          <cell r="A172" t="str">
            <v>Sait DALGIÇ</v>
          </cell>
        </row>
        <row r="173">
          <cell r="A173" t="str">
            <v>Salih DÜZGÜN</v>
          </cell>
        </row>
        <row r="174">
          <cell r="A174" t="str">
            <v>Salih ÖZTÜRK</v>
          </cell>
        </row>
        <row r="175">
          <cell r="A175" t="str">
            <v>Savaş POLAT</v>
          </cell>
        </row>
        <row r="176">
          <cell r="A176" t="str">
            <v>Sebgetullah ARVAS</v>
          </cell>
        </row>
        <row r="177">
          <cell r="A177" t="str">
            <v>Sefer SEVGİLİ</v>
          </cell>
        </row>
        <row r="178">
          <cell r="A178" t="str">
            <v>Selahattin KIRATLI</v>
          </cell>
        </row>
        <row r="179">
          <cell r="A179" t="str">
            <v>Selam PARLAK</v>
          </cell>
        </row>
        <row r="180">
          <cell r="A180" t="str">
            <v>Selam YURTSEVEN</v>
          </cell>
        </row>
        <row r="181">
          <cell r="A181" t="str">
            <v>Selim ASLAN</v>
          </cell>
        </row>
        <row r="182">
          <cell r="A182" t="str">
            <v>Selman AKIL</v>
          </cell>
        </row>
        <row r="183">
          <cell r="A183" t="str">
            <v>Sema TORUN</v>
          </cell>
        </row>
        <row r="184">
          <cell r="A184" t="str">
            <v>Seyfettin DURUEL</v>
          </cell>
        </row>
        <row r="185">
          <cell r="A185" t="str">
            <v>Seyit Ahmet CENGİZ</v>
          </cell>
        </row>
        <row r="186">
          <cell r="A186" t="str">
            <v>Sıtkı GÜLLÜ</v>
          </cell>
        </row>
        <row r="187">
          <cell r="A187" t="str">
            <v>Sinan ÖZTÜRK</v>
          </cell>
        </row>
        <row r="188">
          <cell r="A188" t="str">
            <v>Süleyman ÇÖLDEN</v>
          </cell>
        </row>
        <row r="189">
          <cell r="A189" t="str">
            <v>Süleyman GÖKÇE</v>
          </cell>
        </row>
        <row r="190">
          <cell r="A190" t="str">
            <v>Süleyman GÜRBÜZ</v>
          </cell>
        </row>
        <row r="191">
          <cell r="A191" t="str">
            <v>Şenol GÜRBÜZ</v>
          </cell>
        </row>
        <row r="192">
          <cell r="A192" t="str">
            <v>Şevket ÖZ</v>
          </cell>
        </row>
        <row r="193">
          <cell r="A193" t="str">
            <v>Şükran ÇAĞLAR</v>
          </cell>
        </row>
        <row r="194">
          <cell r="A194" t="str">
            <v>Tuba DİNÇ</v>
          </cell>
        </row>
        <row r="195">
          <cell r="A195" t="str">
            <v>Tunahan GÜNAY</v>
          </cell>
        </row>
        <row r="196">
          <cell r="A196" t="str">
            <v>Vahap ÇAKMAK</v>
          </cell>
        </row>
        <row r="197">
          <cell r="A197" t="str">
            <v>Veysel ŞAHİN</v>
          </cell>
        </row>
        <row r="198">
          <cell r="A198" t="str">
            <v>Yakup ŞİMŞEK</v>
          </cell>
        </row>
        <row r="199">
          <cell r="A199" t="str">
            <v>Yakup YARIZ</v>
          </cell>
        </row>
        <row r="200">
          <cell r="A200" t="str">
            <v>Yalçın ALKIŞOĞLU</v>
          </cell>
        </row>
        <row r="201">
          <cell r="A201" t="str">
            <v>Yaşar KURT</v>
          </cell>
        </row>
        <row r="202">
          <cell r="A202" t="str">
            <v>Yılmaz AKİN</v>
          </cell>
        </row>
        <row r="203">
          <cell r="A203" t="str">
            <v>Yunus AKBABA</v>
          </cell>
        </row>
        <row r="204">
          <cell r="A204" t="str">
            <v>Yusuf ESEROĞLU</v>
          </cell>
        </row>
        <row r="205">
          <cell r="A205" t="str">
            <v>Yusuf TÜRKKOL</v>
          </cell>
        </row>
        <row r="206">
          <cell r="A206" t="str">
            <v>Yusuf YAĞAR</v>
          </cell>
        </row>
        <row r="207">
          <cell r="A207" t="str">
            <v>Yusuf YAVUZ</v>
          </cell>
        </row>
        <row r="208">
          <cell r="A208" t="str">
            <v>Zeynep ULUÇAY</v>
          </cell>
        </row>
        <row r="209">
          <cell r="A209" t="str">
            <v>Ziyaddin AKSU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Sayfa"/>
      <sheetName val="Kayıtlar"/>
      <sheetName val="Boş"/>
      <sheetName val="Sevk"/>
      <sheetName val="DişBoş"/>
      <sheetName val="Diş"/>
      <sheetName val="Boş (3)"/>
      <sheetName val="Müftü Vali"/>
      <sheetName val="Müftü kendisi"/>
    </sheetNames>
    <sheetDataSet>
      <sheetData sheetId="0"/>
      <sheetData sheetId="1">
        <row r="1">
          <cell r="B1" t="str">
            <v>88-1622</v>
          </cell>
        </row>
        <row r="2">
          <cell r="B2" t="str">
            <v>Dr.Ahmet AKIN</v>
          </cell>
        </row>
        <row r="3">
          <cell r="B3" t="str">
            <v>Akın KURTARAN</v>
          </cell>
        </row>
        <row r="4">
          <cell r="B4" t="str">
            <v>ARSLAN Mesut</v>
          </cell>
        </row>
        <row r="5">
          <cell r="B5" t="str">
            <v>ARSLAN Ömer Faruk</v>
          </cell>
        </row>
        <row r="6">
          <cell r="B6" t="str">
            <v>ÇAKICIER Ergün</v>
          </cell>
        </row>
        <row r="7">
          <cell r="B7" t="str">
            <v>ÇAYİR İbrahim</v>
          </cell>
        </row>
        <row r="8">
          <cell r="B8" t="str">
            <v xml:space="preserve">ÇIRAK Dr.Hasan Hayri </v>
          </cell>
        </row>
        <row r="9">
          <cell r="B9" t="str">
            <v>DİRENÇ Mecit</v>
          </cell>
        </row>
        <row r="10">
          <cell r="B10" t="str">
            <v>DOĞANCI Osman</v>
          </cell>
        </row>
        <row r="11">
          <cell r="B11" t="str">
            <v>ERGEN Ahmet</v>
          </cell>
        </row>
        <row r="12">
          <cell r="B12" t="str">
            <v>Gülizar AKIN</v>
          </cell>
        </row>
        <row r="13">
          <cell r="B13" t="str">
            <v>İsmail YILDIRIM</v>
          </cell>
        </row>
        <row r="14">
          <cell r="B14" t="str">
            <v>İŞLER Şaban</v>
          </cell>
        </row>
        <row r="15">
          <cell r="B15" t="str">
            <v>KARACA Hasan</v>
          </cell>
        </row>
        <row r="16">
          <cell r="B16" t="str">
            <v>KAVUK Osman</v>
          </cell>
        </row>
        <row r="17">
          <cell r="B17" t="str">
            <v>KİRAZ Zeki</v>
          </cell>
        </row>
        <row r="18">
          <cell r="B18" t="str">
            <v>KOCABAŞ Süleyman</v>
          </cell>
        </row>
        <row r="19">
          <cell r="B19" t="str">
            <v>OKTAY Yavuz</v>
          </cell>
        </row>
        <row r="20">
          <cell r="B20" t="str">
            <v>ÖNÜR Naciye</v>
          </cell>
        </row>
        <row r="21">
          <cell r="B21" t="str">
            <v>ÖREN Nermin</v>
          </cell>
        </row>
        <row r="22">
          <cell r="B22" t="str">
            <v>ÖREN Yakup</v>
          </cell>
        </row>
        <row r="23">
          <cell r="B23" t="str">
            <v>ÖZER Ömer Seyfettin</v>
          </cell>
        </row>
        <row r="24">
          <cell r="B24" t="str">
            <v>ÖZER Şükrü</v>
          </cell>
        </row>
        <row r="25">
          <cell r="B25" t="str">
            <v>ŞENTÖREGİL İbrahim</v>
          </cell>
        </row>
        <row r="26">
          <cell r="B26" t="str">
            <v>DEMİR Mükremin</v>
          </cell>
        </row>
        <row r="27">
          <cell r="B27" t="str">
            <v>TOP İbrahim Nur</v>
          </cell>
        </row>
        <row r="28">
          <cell r="B28" t="str">
            <v>TUNCER Bünyamin</v>
          </cell>
        </row>
        <row r="29">
          <cell r="B29" t="str">
            <v>TURGUT Mazlum</v>
          </cell>
        </row>
        <row r="30">
          <cell r="B30" t="str">
            <v>Ahmet ELMA</v>
          </cell>
        </row>
        <row r="31">
          <cell r="B31" t="str">
            <v>Mücahit AKKURT</v>
          </cell>
        </row>
        <row r="32">
          <cell r="B32" t="str">
            <v>Şuayip KALYONCU</v>
          </cell>
        </row>
        <row r="33">
          <cell r="B33" t="str">
            <v>ÇINAR ENES</v>
          </cell>
        </row>
        <row r="34">
          <cell r="B34" t="str">
            <v>KAYA İdiris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SAYFA"/>
      <sheetName val="PERSONEL"/>
      <sheetName val="DEFTER"/>
      <sheetName val="A5"/>
      <sheetName val="A5-MUFTU"/>
      <sheetName val="RAPOR"/>
      <sheetName val="VERİLER"/>
      <sheetName val="PARAFLAR"/>
      <sheetName val="ONAY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"/>
      <sheetName val="VERİ 1"/>
      <sheetName val="VERİ 2"/>
      <sheetName val="İZİN ONAYI (2011)"/>
      <sheetName val="İZİN VE  VEKALET ONAYI (2011)"/>
      <sheetName val="i"/>
      <sheetName val="İZİN TÜRÜ VE EK"/>
      <sheetName val="xxx"/>
      <sheetName val="299"/>
      <sheetName val="298"/>
      <sheetName val="297"/>
      <sheetName val="296"/>
      <sheetName val="295"/>
      <sheetName val="294"/>
      <sheetName val="293"/>
      <sheetName val="292"/>
      <sheetName val="291"/>
      <sheetName val="290"/>
      <sheetName val="289"/>
      <sheetName val="288"/>
      <sheetName val="287"/>
      <sheetName val="286"/>
      <sheetName val="285"/>
      <sheetName val="284"/>
      <sheetName val="283"/>
      <sheetName val="282"/>
      <sheetName val="281"/>
      <sheetName val="280"/>
      <sheetName val="279"/>
      <sheetName val="278"/>
      <sheetName val="277"/>
      <sheetName val="276"/>
      <sheetName val="275"/>
      <sheetName val="274"/>
      <sheetName val="273"/>
      <sheetName val="272"/>
      <sheetName val="271"/>
      <sheetName val="270"/>
      <sheetName val="269"/>
      <sheetName val="268"/>
      <sheetName val="267"/>
      <sheetName val="266"/>
      <sheetName val="265"/>
      <sheetName val="264"/>
      <sheetName val="263"/>
      <sheetName val="262"/>
      <sheetName val="261"/>
      <sheetName val="260"/>
      <sheetName val="259"/>
      <sheetName val="258"/>
      <sheetName val="257"/>
      <sheetName val="256"/>
      <sheetName val="255"/>
      <sheetName val="254"/>
      <sheetName val="253"/>
      <sheetName val="252"/>
      <sheetName val="251"/>
      <sheetName val="250"/>
      <sheetName val="249"/>
      <sheetName val="248"/>
      <sheetName val="247"/>
      <sheetName val="246"/>
      <sheetName val="245"/>
      <sheetName val="244"/>
      <sheetName val="243"/>
      <sheetName val="242"/>
      <sheetName val="241"/>
      <sheetName val="240"/>
      <sheetName val="239"/>
      <sheetName val="238"/>
      <sheetName val="237"/>
      <sheetName val="236"/>
      <sheetName val="235"/>
      <sheetName val="234"/>
      <sheetName val="233"/>
      <sheetName val="232"/>
      <sheetName val="231"/>
      <sheetName val="230"/>
      <sheetName val="229"/>
      <sheetName val="228"/>
      <sheetName val="227"/>
      <sheetName val="226"/>
      <sheetName val="225"/>
      <sheetName val="224"/>
      <sheetName val="223"/>
      <sheetName val="222"/>
      <sheetName val="221"/>
      <sheetName val="220"/>
      <sheetName val="219"/>
      <sheetName val="218"/>
      <sheetName val="217"/>
      <sheetName val="216"/>
      <sheetName val="215"/>
      <sheetName val="214"/>
      <sheetName val="213"/>
      <sheetName val="212"/>
      <sheetName val="211"/>
      <sheetName val="210"/>
      <sheetName val="209"/>
      <sheetName val="208"/>
      <sheetName val="207"/>
      <sheetName val="206"/>
      <sheetName val="205"/>
      <sheetName val="204"/>
      <sheetName val="203"/>
      <sheetName val="202"/>
      <sheetName val="201"/>
      <sheetName val="200"/>
      <sheetName val="199"/>
      <sheetName val="198"/>
      <sheetName val="197"/>
      <sheetName val="196"/>
      <sheetName val="195"/>
      <sheetName val="194"/>
      <sheetName val="193"/>
      <sheetName val="192"/>
      <sheetName val="191"/>
      <sheetName val="190"/>
      <sheetName val="189"/>
      <sheetName val="188"/>
      <sheetName val="187"/>
      <sheetName val="186"/>
      <sheetName val="185"/>
      <sheetName val="184"/>
      <sheetName val="183"/>
      <sheetName val="182"/>
      <sheetName val="181"/>
      <sheetName val="180"/>
      <sheetName val="179"/>
      <sheetName val="178"/>
      <sheetName val="177"/>
      <sheetName val="176"/>
      <sheetName val="175"/>
      <sheetName val="174"/>
      <sheetName val="173"/>
      <sheetName val="172"/>
      <sheetName val="171"/>
      <sheetName val="170"/>
      <sheetName val="169"/>
      <sheetName val="168"/>
      <sheetName val="167"/>
      <sheetName val="166"/>
      <sheetName val="165"/>
      <sheetName val="164"/>
      <sheetName val="163"/>
      <sheetName val="162"/>
      <sheetName val="161"/>
      <sheetName val="160"/>
      <sheetName val="159"/>
      <sheetName val="158"/>
      <sheetName val="157"/>
      <sheetName val="156"/>
      <sheetName val="155"/>
      <sheetName val="154"/>
      <sheetName val="153"/>
      <sheetName val="152"/>
      <sheetName val="151"/>
      <sheetName val="150"/>
      <sheetName val="149"/>
      <sheetName val="148"/>
      <sheetName val="147"/>
      <sheetName val="146"/>
      <sheetName val="145"/>
      <sheetName val="144"/>
      <sheetName val="143"/>
      <sheetName val="142"/>
      <sheetName val="141"/>
      <sheetName val="140"/>
      <sheetName val="139"/>
      <sheetName val="138"/>
      <sheetName val="137"/>
      <sheetName val="136"/>
      <sheetName val="135"/>
      <sheetName val="134"/>
      <sheetName val="133"/>
      <sheetName val="132"/>
      <sheetName val="131"/>
      <sheetName val="130"/>
      <sheetName val="129"/>
      <sheetName val="128"/>
      <sheetName val="127"/>
      <sheetName val="126"/>
      <sheetName val="125"/>
      <sheetName val="124"/>
      <sheetName val="123"/>
      <sheetName val="122"/>
      <sheetName val="121"/>
      <sheetName val="120"/>
      <sheetName val="119"/>
      <sheetName val="118"/>
      <sheetName val="117"/>
      <sheetName val="116"/>
      <sheetName val="115"/>
      <sheetName val="114"/>
      <sheetName val="113"/>
      <sheetName val="112"/>
      <sheetName val="111"/>
      <sheetName val="110"/>
      <sheetName val="109"/>
      <sheetName val="108"/>
      <sheetName val="107"/>
      <sheetName val="106"/>
      <sheetName val="105"/>
      <sheetName val="104"/>
      <sheetName val="103"/>
      <sheetName val="102"/>
      <sheetName val="101"/>
      <sheetName val="100"/>
      <sheetName val="99"/>
      <sheetName val="98"/>
      <sheetName val="97"/>
      <sheetName val="96"/>
      <sheetName val="95"/>
      <sheetName val="94"/>
      <sheetName val="93"/>
      <sheetName val="92"/>
      <sheetName val="91"/>
      <sheetName val="90"/>
      <sheetName val="89"/>
      <sheetName val="88"/>
      <sheetName val="87"/>
      <sheetName val="86"/>
      <sheetName val="85"/>
      <sheetName val="84"/>
      <sheetName val="83"/>
      <sheetName val="82"/>
      <sheetName val="81"/>
      <sheetName val="80"/>
      <sheetName val="79"/>
      <sheetName val="78"/>
      <sheetName val="77"/>
      <sheetName val="76"/>
      <sheetName val="75"/>
      <sheetName val="74"/>
      <sheetName val="73"/>
      <sheetName val="72"/>
      <sheetName val="71"/>
      <sheetName val="70"/>
      <sheetName val="69"/>
      <sheetName val="68"/>
      <sheetName val="67"/>
      <sheetName val="66"/>
      <sheetName val="65"/>
      <sheetName val="64"/>
      <sheetName val="63"/>
      <sheetName val="62"/>
      <sheetName val="61"/>
      <sheetName val="60"/>
      <sheetName val="59"/>
      <sheetName val="58"/>
      <sheetName val="57"/>
      <sheetName val="56"/>
      <sheetName val="55"/>
      <sheetName val="54"/>
      <sheetName val="53"/>
      <sheetName val="52"/>
      <sheetName val="51"/>
      <sheetName val="50"/>
      <sheetName val="49"/>
      <sheetName val="48"/>
      <sheetName val="47"/>
      <sheetName val="46"/>
      <sheetName val="45"/>
      <sheetName val="44"/>
      <sheetName val="43"/>
      <sheetName val="42"/>
      <sheetName val="41"/>
      <sheetName val="40"/>
      <sheetName val="39"/>
      <sheetName val="38"/>
      <sheetName val="37"/>
      <sheetName val="36"/>
      <sheetName val="35"/>
      <sheetName val="34"/>
      <sheetName val="33"/>
      <sheetName val="32"/>
      <sheetName val="31"/>
      <sheetName val="30"/>
      <sheetName val="29"/>
      <sheetName val="28"/>
      <sheetName val="27"/>
      <sheetName val="26"/>
      <sheetName val="25"/>
      <sheetName val="24"/>
      <sheetName val="23"/>
      <sheetName val="22"/>
      <sheetName val="21"/>
      <sheetName val="20"/>
      <sheetName val="19"/>
      <sheetName val="18"/>
      <sheetName val="17"/>
      <sheetName val="16"/>
      <sheetName val="15"/>
      <sheetName val="14"/>
      <sheetName val="13"/>
      <sheetName val="12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</sheetNames>
    <sheetDataSet>
      <sheetData sheetId="0" refreshError="1"/>
      <sheetData sheetId="1">
        <row r="3">
          <cell r="D3" t="str">
            <v>Adı - Soyadı</v>
          </cell>
        </row>
        <row r="4">
          <cell r="D4" t="str">
            <v>Sütun1</v>
          </cell>
        </row>
        <row r="6">
          <cell r="D6" t="str">
            <v>Salim ÖZTÜRK</v>
          </cell>
        </row>
        <row r="7">
          <cell r="D7" t="str">
            <v>-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darma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şir maaş"/>
      <sheetName val="Sayfa2"/>
      <sheetName val="Sayfa4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DRO SABİTLERİ"/>
      <sheetName val="PERONEL BİLGİLERİ"/>
      <sheetName val="BORDRO"/>
      <sheetName val="FARK BORDROSU"/>
      <sheetName val="terfi yeni"/>
      <sheetName val="yeni nakit"/>
      <sheetName val="BANKA LİSTESİ"/>
      <sheetName val="PERSONEL BİLDİRİMİ "/>
      <sheetName val="reçete listesi"/>
      <sheetName val="Eczane Katılım payı"/>
      <sheetName val="ÖZEL GİDER BORDROSU"/>
      <sheetName val="MATRAH"/>
      <sheetName val="MATRAH DÖKÜMÜ"/>
      <sheetName val="EMEKLİ KESENEK DÖKÜMÜ"/>
      <sheetName val="1-4 KİŞİ E.KES"/>
      <sheetName val="5-8 KİŞİ E.KES"/>
      <sheetName val="9-12 KİŞİ E.KES"/>
      <sheetName val="13-16 KİŞİ E.KES"/>
      <sheetName val="mahsup yeni 1"/>
      <sheetName val="mahsup yeni 2"/>
      <sheetName val="1. SENDİKA"/>
      <sheetName val="2. SENDİKA"/>
      <sheetName val="3. SENDİKA "/>
    </sheetNames>
    <sheetDataSet>
      <sheetData sheetId="0" refreshError="1"/>
      <sheetData sheetId="1" refreshError="1">
        <row r="2">
          <cell r="B2">
            <v>1</v>
          </cell>
          <cell r="D2" t="str">
            <v>GÜLAY ÇABUK</v>
          </cell>
          <cell r="E2">
            <v>1</v>
          </cell>
          <cell r="F2">
            <v>2</v>
          </cell>
          <cell r="I2" t="str">
            <v>15</v>
          </cell>
          <cell r="J2">
            <v>800</v>
          </cell>
          <cell r="K2" t="str">
            <v>6/3</v>
          </cell>
          <cell r="L2">
            <v>95</v>
          </cell>
          <cell r="M2">
            <v>1175</v>
          </cell>
          <cell r="O2" t="str">
            <v>12</v>
          </cell>
          <cell r="P2" t="str">
            <v>6/3</v>
          </cell>
          <cell r="Q2">
            <v>1</v>
          </cell>
          <cell r="R2" t="str">
            <v>xxxxxxx</v>
          </cell>
          <cell r="S2">
            <v>72825266</v>
          </cell>
          <cell r="U2" t="str">
            <v/>
          </cell>
          <cell r="V2" t="str">
            <v/>
          </cell>
          <cell r="W2">
            <v>20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1</v>
          </cell>
          <cell r="AH2" t="str">
            <v>xxxxxxxxx</v>
          </cell>
          <cell r="AI2" t="str">
            <v>xxxxxxxxx</v>
          </cell>
        </row>
        <row r="3">
          <cell r="B3">
            <v>2</v>
          </cell>
          <cell r="D3" t="str">
            <v>ALAATTİN ÖZTANIK</v>
          </cell>
          <cell r="J3" t="str">
            <v/>
          </cell>
          <cell r="K3">
            <v>0</v>
          </cell>
          <cell r="U3" t="str">
            <v/>
          </cell>
          <cell r="V3" t="str">
            <v/>
          </cell>
          <cell r="W3">
            <v>20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2</v>
          </cell>
        </row>
        <row r="4">
          <cell r="B4">
            <v>3</v>
          </cell>
          <cell r="D4" t="str">
            <v>TÜRKAN ALPDEMİR</v>
          </cell>
          <cell r="J4" t="str">
            <v/>
          </cell>
          <cell r="K4">
            <v>0</v>
          </cell>
          <cell r="U4" t="str">
            <v/>
          </cell>
          <cell r="V4" t="str">
            <v/>
          </cell>
          <cell r="W4">
            <v>20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3</v>
          </cell>
        </row>
        <row r="5">
          <cell r="B5">
            <v>4</v>
          </cell>
          <cell r="D5" t="str">
            <v>ŞULE Y.BÜLBÜL</v>
          </cell>
          <cell r="J5" t="str">
            <v/>
          </cell>
          <cell r="K5">
            <v>0</v>
          </cell>
          <cell r="U5" t="str">
            <v/>
          </cell>
          <cell r="V5" t="str">
            <v/>
          </cell>
          <cell r="W5">
            <v>20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4</v>
          </cell>
        </row>
        <row r="6">
          <cell r="B6">
            <v>5</v>
          </cell>
          <cell r="D6" t="str">
            <v>ZEHRA T.ORAK</v>
          </cell>
          <cell r="J6" t="str">
            <v/>
          </cell>
          <cell r="K6">
            <v>0</v>
          </cell>
          <cell r="U6" t="str">
            <v/>
          </cell>
          <cell r="V6" t="str">
            <v/>
          </cell>
          <cell r="W6">
            <v>20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5</v>
          </cell>
        </row>
        <row r="7">
          <cell r="B7">
            <v>6</v>
          </cell>
          <cell r="D7" t="str">
            <v>ZÜHEYLA AKDİK</v>
          </cell>
          <cell r="J7" t="str">
            <v/>
          </cell>
          <cell r="K7">
            <v>0</v>
          </cell>
          <cell r="U7" t="str">
            <v/>
          </cell>
          <cell r="V7" t="str">
            <v/>
          </cell>
          <cell r="W7">
            <v>20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6</v>
          </cell>
        </row>
        <row r="8">
          <cell r="B8">
            <v>7</v>
          </cell>
          <cell r="D8" t="str">
            <v>SEVDA ONAY</v>
          </cell>
          <cell r="J8" t="str">
            <v/>
          </cell>
          <cell r="K8">
            <v>0</v>
          </cell>
          <cell r="AD8">
            <v>0</v>
          </cell>
          <cell r="AF8">
            <v>7</v>
          </cell>
        </row>
        <row r="9">
          <cell r="B9">
            <v>8</v>
          </cell>
          <cell r="D9" t="str">
            <v>MÜZEYYEN KAVAKÇIOĞLU</v>
          </cell>
          <cell r="J9" t="str">
            <v/>
          </cell>
          <cell r="K9">
            <v>0</v>
          </cell>
          <cell r="AD9">
            <v>0</v>
          </cell>
          <cell r="AF9">
            <v>8</v>
          </cell>
        </row>
        <row r="10">
          <cell r="B10">
            <v>9</v>
          </cell>
          <cell r="D10" t="str">
            <v>CANAN CİVAN</v>
          </cell>
          <cell r="J10" t="str">
            <v/>
          </cell>
          <cell r="K10">
            <v>0</v>
          </cell>
          <cell r="AD10">
            <v>0</v>
          </cell>
          <cell r="AF10">
            <v>9</v>
          </cell>
        </row>
        <row r="11">
          <cell r="B11">
            <v>10</v>
          </cell>
          <cell r="D11" t="str">
            <v>GÜLŞEN ASLANOĞLU</v>
          </cell>
          <cell r="J11" t="str">
            <v/>
          </cell>
          <cell r="K11">
            <v>0</v>
          </cell>
          <cell r="AD11">
            <v>0</v>
          </cell>
          <cell r="AF11">
            <v>10</v>
          </cell>
        </row>
        <row r="12">
          <cell r="B12">
            <v>11</v>
          </cell>
          <cell r="D12" t="str">
            <v>SUNA ÖZKALAY</v>
          </cell>
          <cell r="J12" t="str">
            <v/>
          </cell>
          <cell r="K12">
            <v>0</v>
          </cell>
          <cell r="AD12">
            <v>0</v>
          </cell>
          <cell r="AF12">
            <v>11</v>
          </cell>
        </row>
        <row r="13">
          <cell r="B13">
            <v>12</v>
          </cell>
          <cell r="D13" t="str">
            <v>ALİYE YILMAZ</v>
          </cell>
          <cell r="J13" t="str">
            <v/>
          </cell>
          <cell r="K13">
            <v>0</v>
          </cell>
          <cell r="AD13">
            <v>0</v>
          </cell>
          <cell r="AF13">
            <v>12</v>
          </cell>
        </row>
        <row r="14">
          <cell r="B14">
            <v>13</v>
          </cell>
          <cell r="D14" t="str">
            <v>ÇİĞDEM KUYUMCU</v>
          </cell>
          <cell r="J14" t="str">
            <v/>
          </cell>
          <cell r="K14">
            <v>0</v>
          </cell>
          <cell r="AD14">
            <v>0</v>
          </cell>
          <cell r="AF14">
            <v>13</v>
          </cell>
        </row>
        <row r="15">
          <cell r="B15">
            <v>14</v>
          </cell>
          <cell r="D15" t="str">
            <v>FERDA NUR ÖCAL</v>
          </cell>
          <cell r="J15" t="str">
            <v/>
          </cell>
          <cell r="K15">
            <v>0</v>
          </cell>
          <cell r="AD15">
            <v>0</v>
          </cell>
          <cell r="AF15">
            <v>14</v>
          </cell>
        </row>
        <row r="16">
          <cell r="B16">
            <v>15</v>
          </cell>
          <cell r="D16" t="str">
            <v>ÖZLEM OĞUZ</v>
          </cell>
          <cell r="J16" t="str">
            <v/>
          </cell>
          <cell r="K16">
            <v>0</v>
          </cell>
          <cell r="AD16">
            <v>0</v>
          </cell>
          <cell r="AF16">
            <v>15</v>
          </cell>
        </row>
        <row r="17">
          <cell r="B17">
            <v>16</v>
          </cell>
          <cell r="D17" t="str">
            <v>SEZA BOZYEL</v>
          </cell>
          <cell r="J17" t="str">
            <v/>
          </cell>
          <cell r="K17">
            <v>0</v>
          </cell>
          <cell r="AD17">
            <v>0</v>
          </cell>
          <cell r="AF17">
            <v>16</v>
          </cell>
        </row>
        <row r="18">
          <cell r="B18">
            <v>17</v>
          </cell>
          <cell r="D18" t="str">
            <v>AYŞE ÖZGE GÜREL</v>
          </cell>
          <cell r="J18" t="str">
            <v/>
          </cell>
          <cell r="K18">
            <v>0</v>
          </cell>
          <cell r="AD18">
            <v>0</v>
          </cell>
          <cell r="AF18">
            <v>17</v>
          </cell>
        </row>
        <row r="19">
          <cell r="B19">
            <v>18</v>
          </cell>
          <cell r="D19" t="str">
            <v>DERYA YILDIRIM</v>
          </cell>
          <cell r="J19" t="str">
            <v/>
          </cell>
          <cell r="K19">
            <v>0</v>
          </cell>
          <cell r="AD19">
            <v>0</v>
          </cell>
          <cell r="AF19">
            <v>18</v>
          </cell>
        </row>
        <row r="20">
          <cell r="B20">
            <v>19</v>
          </cell>
          <cell r="D20" t="str">
            <v>HARUN FIRAT</v>
          </cell>
          <cell r="J20" t="str">
            <v/>
          </cell>
          <cell r="K20">
            <v>0</v>
          </cell>
          <cell r="AD20">
            <v>0</v>
          </cell>
          <cell r="AF20">
            <v>19</v>
          </cell>
        </row>
        <row r="21">
          <cell r="B21">
            <v>20</v>
          </cell>
          <cell r="D21" t="str">
            <v>KADİR KOŞAR</v>
          </cell>
          <cell r="J21" t="str">
            <v/>
          </cell>
          <cell r="K21">
            <v>0</v>
          </cell>
          <cell r="AD21">
            <v>0</v>
          </cell>
          <cell r="AF21">
            <v>20</v>
          </cell>
        </row>
        <row r="22">
          <cell r="B22">
            <v>21</v>
          </cell>
          <cell r="D22" t="str">
            <v>HİDAYET TURHAN</v>
          </cell>
          <cell r="J22" t="str">
            <v/>
          </cell>
          <cell r="K22">
            <v>0</v>
          </cell>
          <cell r="AD22">
            <v>0</v>
          </cell>
          <cell r="AF22">
            <v>21</v>
          </cell>
        </row>
        <row r="23">
          <cell r="B23">
            <v>22</v>
          </cell>
          <cell r="D23" t="str">
            <v>MÜLKİYE ÇAKMAZ</v>
          </cell>
          <cell r="J23" t="str">
            <v/>
          </cell>
          <cell r="K23">
            <v>0</v>
          </cell>
          <cell r="AD23">
            <v>0</v>
          </cell>
          <cell r="AF23">
            <v>22</v>
          </cell>
        </row>
        <row r="24">
          <cell r="B24">
            <v>23</v>
          </cell>
          <cell r="D24" t="str">
            <v>MELDA ERDOĞAN KOCABAŞ</v>
          </cell>
          <cell r="J24" t="str">
            <v/>
          </cell>
          <cell r="K24">
            <v>0</v>
          </cell>
          <cell r="AD24">
            <v>0</v>
          </cell>
          <cell r="AF24">
            <v>23</v>
          </cell>
        </row>
        <row r="25">
          <cell r="B25">
            <v>24</v>
          </cell>
          <cell r="D25" t="str">
            <v>M.BEŞİR ERDEMCİ</v>
          </cell>
          <cell r="J25" t="str">
            <v/>
          </cell>
          <cell r="K25">
            <v>0</v>
          </cell>
          <cell r="AD25">
            <v>0</v>
          </cell>
          <cell r="AF25">
            <v>24</v>
          </cell>
        </row>
        <row r="26">
          <cell r="B26">
            <v>25</v>
          </cell>
          <cell r="D26" t="str">
            <v>MEHMET HAKİM ERKOYUNCU</v>
          </cell>
          <cell r="J26" t="str">
            <v/>
          </cell>
          <cell r="K26">
            <v>0</v>
          </cell>
          <cell r="AD26">
            <v>0</v>
          </cell>
          <cell r="AF26">
            <v>25</v>
          </cell>
        </row>
        <row r="27">
          <cell r="B27">
            <v>26</v>
          </cell>
          <cell r="D27" t="str">
            <v>YASEMİN ÇOBANOĞLU</v>
          </cell>
          <cell r="J27" t="str">
            <v/>
          </cell>
          <cell r="K27">
            <v>0</v>
          </cell>
          <cell r="AD27">
            <v>0</v>
          </cell>
          <cell r="AF27">
            <v>26</v>
          </cell>
        </row>
        <row r="28">
          <cell r="B28">
            <v>27</v>
          </cell>
          <cell r="D28" t="str">
            <v>DİYAATTİN ŞAHİN</v>
          </cell>
          <cell r="J28" t="str">
            <v/>
          </cell>
          <cell r="K28">
            <v>0</v>
          </cell>
          <cell r="AD28">
            <v>0</v>
          </cell>
          <cell r="AF28">
            <v>27</v>
          </cell>
        </row>
        <row r="29">
          <cell r="B29">
            <v>28</v>
          </cell>
          <cell r="D29" t="str">
            <v>SEYHAN YARDIM</v>
          </cell>
          <cell r="J29" t="str">
            <v/>
          </cell>
          <cell r="K29">
            <v>0</v>
          </cell>
          <cell r="AD29">
            <v>0</v>
          </cell>
          <cell r="AF29">
            <v>28</v>
          </cell>
        </row>
        <row r="30">
          <cell r="B30">
            <v>29</v>
          </cell>
          <cell r="J30" t="str">
            <v/>
          </cell>
          <cell r="K30">
            <v>0</v>
          </cell>
          <cell r="AD30">
            <v>0</v>
          </cell>
          <cell r="AF30">
            <v>29</v>
          </cell>
        </row>
        <row r="31">
          <cell r="B31">
            <v>30</v>
          </cell>
          <cell r="J31" t="str">
            <v/>
          </cell>
          <cell r="K31">
            <v>0</v>
          </cell>
          <cell r="AD31">
            <v>0</v>
          </cell>
          <cell r="AF31">
            <v>30</v>
          </cell>
        </row>
        <row r="32">
          <cell r="B32">
            <v>31</v>
          </cell>
          <cell r="J32" t="str">
            <v/>
          </cell>
          <cell r="K32">
            <v>0</v>
          </cell>
          <cell r="AD32">
            <v>0</v>
          </cell>
          <cell r="AF32">
            <v>31</v>
          </cell>
        </row>
        <row r="33">
          <cell r="B33">
            <v>32</v>
          </cell>
          <cell r="J33" t="str">
            <v/>
          </cell>
          <cell r="K33">
            <v>0</v>
          </cell>
          <cell r="AD33">
            <v>0</v>
          </cell>
          <cell r="AF33">
            <v>32</v>
          </cell>
        </row>
        <row r="34">
          <cell r="B34">
            <v>33</v>
          </cell>
          <cell r="J34" t="str">
            <v/>
          </cell>
          <cell r="K34">
            <v>0</v>
          </cell>
          <cell r="AD34">
            <v>0</v>
          </cell>
          <cell r="AF34">
            <v>33</v>
          </cell>
        </row>
        <row r="35">
          <cell r="B35">
            <v>34</v>
          </cell>
          <cell r="J35" t="str">
            <v/>
          </cell>
          <cell r="K35">
            <v>0</v>
          </cell>
          <cell r="AD35">
            <v>0</v>
          </cell>
          <cell r="AF35">
            <v>34</v>
          </cell>
        </row>
        <row r="36">
          <cell r="B36">
            <v>35</v>
          </cell>
          <cell r="J36" t="str">
            <v/>
          </cell>
          <cell r="K36">
            <v>0</v>
          </cell>
          <cell r="AD36">
            <v>0</v>
          </cell>
          <cell r="AF36">
            <v>35</v>
          </cell>
        </row>
        <row r="37">
          <cell r="B37">
            <v>36</v>
          </cell>
          <cell r="J37" t="str">
            <v/>
          </cell>
          <cell r="K37">
            <v>0</v>
          </cell>
          <cell r="AD37">
            <v>0</v>
          </cell>
          <cell r="AF37">
            <v>36</v>
          </cell>
        </row>
        <row r="38">
          <cell r="B38">
            <v>37</v>
          </cell>
          <cell r="J38" t="str">
            <v/>
          </cell>
          <cell r="K38">
            <v>0</v>
          </cell>
          <cell r="AD38">
            <v>0</v>
          </cell>
          <cell r="AF38">
            <v>37</v>
          </cell>
        </row>
        <row r="39">
          <cell r="B39">
            <v>38</v>
          </cell>
          <cell r="J39" t="str">
            <v/>
          </cell>
          <cell r="K39">
            <v>0</v>
          </cell>
          <cell r="AD39">
            <v>0</v>
          </cell>
          <cell r="AF39">
            <v>38</v>
          </cell>
        </row>
        <row r="40">
          <cell r="B40">
            <v>39</v>
          </cell>
          <cell r="J40" t="str">
            <v/>
          </cell>
          <cell r="K40">
            <v>0</v>
          </cell>
          <cell r="AD40">
            <v>0</v>
          </cell>
          <cell r="AF40">
            <v>39</v>
          </cell>
        </row>
        <row r="41">
          <cell r="B41">
            <v>40</v>
          </cell>
          <cell r="J41" t="str">
            <v/>
          </cell>
          <cell r="K41">
            <v>0</v>
          </cell>
          <cell r="AD41">
            <v>0</v>
          </cell>
          <cell r="AF41">
            <v>40</v>
          </cell>
        </row>
        <row r="42">
          <cell r="B42">
            <v>41</v>
          </cell>
          <cell r="J42" t="str">
            <v/>
          </cell>
          <cell r="K42">
            <v>0</v>
          </cell>
          <cell r="AD42">
            <v>0</v>
          </cell>
          <cell r="AF42">
            <v>41</v>
          </cell>
        </row>
        <row r="43">
          <cell r="B43">
            <v>42</v>
          </cell>
          <cell r="J43" t="str">
            <v/>
          </cell>
          <cell r="K43">
            <v>0</v>
          </cell>
          <cell r="AD43">
            <v>0</v>
          </cell>
          <cell r="AF43">
            <v>42</v>
          </cell>
        </row>
        <row r="44">
          <cell r="B44">
            <v>43</v>
          </cell>
          <cell r="J44" t="str">
            <v/>
          </cell>
          <cell r="K44">
            <v>0</v>
          </cell>
          <cell r="AD44">
            <v>0</v>
          </cell>
          <cell r="AF44">
            <v>43</v>
          </cell>
        </row>
        <row r="45">
          <cell r="B45">
            <v>44</v>
          </cell>
          <cell r="J45" t="str">
            <v/>
          </cell>
          <cell r="K45">
            <v>0</v>
          </cell>
          <cell r="AD45">
            <v>0</v>
          </cell>
          <cell r="AF45">
            <v>44</v>
          </cell>
        </row>
        <row r="46">
          <cell r="B46">
            <v>45</v>
          </cell>
          <cell r="J46" t="str">
            <v/>
          </cell>
          <cell r="K46">
            <v>0</v>
          </cell>
          <cell r="AD46">
            <v>0</v>
          </cell>
          <cell r="AF46">
            <v>45</v>
          </cell>
        </row>
        <row r="47">
          <cell r="B47">
            <v>46</v>
          </cell>
          <cell r="J47" t="str">
            <v/>
          </cell>
          <cell r="K47">
            <v>0</v>
          </cell>
          <cell r="AD47">
            <v>0</v>
          </cell>
          <cell r="AF47">
            <v>46</v>
          </cell>
        </row>
        <row r="48">
          <cell r="B48">
            <v>47</v>
          </cell>
          <cell r="J48" t="str">
            <v/>
          </cell>
          <cell r="K48">
            <v>0</v>
          </cell>
          <cell r="AD48">
            <v>0</v>
          </cell>
          <cell r="AF48">
            <v>47</v>
          </cell>
        </row>
        <row r="49">
          <cell r="B49">
            <v>48</v>
          </cell>
          <cell r="J49" t="str">
            <v/>
          </cell>
          <cell r="K49">
            <v>0</v>
          </cell>
          <cell r="AD49">
            <v>0</v>
          </cell>
          <cell r="AF49">
            <v>48</v>
          </cell>
        </row>
        <row r="50">
          <cell r="B50">
            <v>49</v>
          </cell>
          <cell r="J50" t="str">
            <v/>
          </cell>
          <cell r="K50">
            <v>0</v>
          </cell>
          <cell r="AD50">
            <v>0</v>
          </cell>
          <cell r="AF50">
            <v>49</v>
          </cell>
        </row>
        <row r="51">
          <cell r="B51">
            <v>50</v>
          </cell>
          <cell r="J51" t="str">
            <v/>
          </cell>
          <cell r="K51">
            <v>0</v>
          </cell>
          <cell r="AD51">
            <v>0</v>
          </cell>
          <cell r="AF51">
            <v>50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LAÇKESBLGFORM "/>
      <sheetName val="TEKNİKBİLGİ"/>
      <sheetName val="BORCLANMA"/>
      <sheetName val="BORDROFARK"/>
      <sheetName val="LİSTEFRKOKUL"/>
      <sheetName val="TMVE (2)"/>
      <sheetName val="NAKİTFARK"/>
      <sheetName val="GÖSFARK"/>
      <sheetName val="LİSTEOKUL"/>
      <sheetName val="SENLİSTESİ"/>
      <sheetName val="64MD"/>
      <sheetName val="KIDEM LİSTESİ"/>
      <sheetName val="PERSONEL BİLDİRİMİ (2)"/>
      <sheetName val="TETCET"/>
      <sheetName val="PERSONEL BİLDİRİMİ"/>
      <sheetName val="ÖGİBORDRO"/>
      <sheetName val="YDİL"/>
      <sheetName val="AVCOCUK"/>
      <sheetName val="MAAŞBİLGİCETVELİ"/>
      <sheetName val="SENMÜRACAAT"/>
      <sheetName val="LOJMANLİST"/>
      <sheetName val="PNAKİLBİLDİRİMİ"/>
      <sheetName val="Sayfa1"/>
      <sheetName val="ÖGİBORDRO2"/>
      <sheetName val="MUTEMET"/>
      <sheetName val="TYAZIMEM"/>
      <sheetName val="YAZISEN"/>
      <sheetName val="YAZIDRC"/>
      <sheetName val="YAZI64"/>
      <sheetName val="YAZIKDM"/>
      <sheetName val="BORDROEÖHÖ"/>
      <sheetName val="NAKİTEÖHÖ"/>
      <sheetName val="LİSTEÖHÖ"/>
      <sheetName val="TETCETEÖHÖ"/>
      <sheetName val="MBİLGİCET"/>
      <sheetName val="SAKAT"/>
      <sheetName val="MENÜMAAŞ"/>
      <sheetName val="BORDROY"/>
      <sheetName val="MATRAH"/>
      <sheetName val="MATRAHÖZELGİDER"/>
      <sheetName val="BORDROAÖ"/>
      <sheetName val="TMVE"/>
      <sheetName val="BİLGİLER"/>
      <sheetName val="NAKİT"/>
      <sheetName val="NAKİTARALIK"/>
      <sheetName val="MAHSUP"/>
      <sheetName val="NAKİTAÖ"/>
      <sheetName val="TAZMİNATLAR"/>
      <sheetName val="23DENEME"/>
      <sheetName val="TABLO1"/>
      <sheetName val="KAYIT"/>
      <sheetName val="İLKSAN"/>
      <sheetName val="İLACKES"/>
      <sheetName val="LİSTESENDİKA"/>
      <sheetName val="İLAÇLİSTESİ"/>
      <sheetName val="YÖDEME"/>
      <sheetName val="İLAC"/>
      <sheetName val="KADEMETERFİFORMU"/>
      <sheetName val="64TERFİFORMU"/>
      <sheetName val="DERECETERFİFORMU"/>
      <sheetName val="TERFİİLİSTESİ"/>
      <sheetName val="NAKİTEKLERİ"/>
      <sheetName val="GÖSTERGELER"/>
      <sheetName val="EKGÖS"/>
      <sheetName val="NAKİTFERDİ"/>
      <sheetName val="FERDİBORDRO"/>
      <sheetName val="PROGRAMKULLANIM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MENÜ"/>
      <sheetName val="Personelbilgileri"/>
      <sheetName val="Defter"/>
      <sheetName val="Verigirişi"/>
      <sheetName val="izinler"/>
      <sheetName val="İZİN KAĞIDIA4"/>
      <sheetName val="İZİN KAĞIDIA5"/>
      <sheetName val="ÜNVANLAR"/>
      <sheetName val="Kurumadı"/>
      <sheetName val="Kurumamiri"/>
      <sheetName val="Onaylayanamir"/>
      <sheetName val="parafaedenler"/>
      <sheetName val="izintürü"/>
      <sheetName val="Yardı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showGridLines="0" tabSelected="1" zoomScale="85" zoomScaleNormal="85" workbookViewId="0">
      <selection activeCell="Y22" sqref="Y22"/>
    </sheetView>
  </sheetViews>
  <sheetFormatPr defaultRowHeight="12.75" x14ac:dyDescent="0.2"/>
  <cols>
    <col min="1" max="3" width="4.5703125" style="2" customWidth="1"/>
    <col min="4" max="4" width="7.85546875" style="2" customWidth="1"/>
    <col min="5" max="5" width="13.28515625" style="2" customWidth="1"/>
    <col min="6" max="18" width="4.5703125" style="2" customWidth="1"/>
    <col min="19" max="19" width="4.85546875" style="2" customWidth="1"/>
    <col min="20" max="20" width="6.7109375" style="2" customWidth="1"/>
    <col min="21" max="21" width="4.85546875" style="2" customWidth="1"/>
    <col min="22" max="22" width="6" style="2" customWidth="1"/>
    <col min="23" max="25" width="4.85546875" style="2" customWidth="1"/>
    <col min="26" max="27" width="4.140625" style="2" customWidth="1"/>
    <col min="28" max="28" width="8.28515625" style="2" customWidth="1"/>
    <col min="29" max="29" width="4.140625" style="2" customWidth="1"/>
    <col min="30" max="30" width="7.7109375" style="2" customWidth="1"/>
    <col min="31" max="31" width="0.140625" style="2" customWidth="1"/>
    <col min="32" max="32" width="5.7109375" style="2" customWidth="1"/>
    <col min="33" max="33" width="20" style="2" hidden="1" customWidth="1"/>
    <col min="34" max="34" width="12.5703125" style="2" hidden="1" customWidth="1"/>
    <col min="35" max="35" width="11.28515625" style="2" hidden="1" customWidth="1"/>
    <col min="36" max="36" width="9.140625" style="2" hidden="1" customWidth="1"/>
    <col min="37" max="16384" width="9.140625" style="2"/>
  </cols>
  <sheetData>
    <row r="1" spans="1:36" ht="19.5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>
        <v>84</v>
      </c>
      <c r="AA1" s="1"/>
      <c r="AB1" s="1"/>
      <c r="AC1" s="1"/>
      <c r="AD1" s="1"/>
      <c r="AE1" s="1"/>
      <c r="AG1" s="3"/>
    </row>
    <row r="2" spans="1:36" s="14" customFormat="1" ht="26.25" customHeight="1" x14ac:dyDescent="0.2">
      <c r="A2" s="4" t="s">
        <v>1</v>
      </c>
      <c r="B2" s="5"/>
      <c r="C2" s="5"/>
      <c r="D2" s="6" t="s">
        <v>2</v>
      </c>
      <c r="E2" s="6"/>
      <c r="F2" s="6"/>
      <c r="G2" s="6"/>
      <c r="H2" s="7" t="str">
        <f>AG6</f>
        <v>İmam-Hatip</v>
      </c>
      <c r="I2" s="7"/>
      <c r="J2" s="7"/>
      <c r="K2" s="7"/>
      <c r="L2" s="7"/>
      <c r="M2" s="7"/>
      <c r="N2" s="7"/>
      <c r="O2" s="7"/>
      <c r="P2" s="7"/>
      <c r="Q2" s="7"/>
      <c r="R2" s="7"/>
      <c r="S2" s="8" t="s">
        <v>3</v>
      </c>
      <c r="T2" s="9"/>
      <c r="U2" s="9"/>
      <c r="V2" s="9"/>
      <c r="W2" s="10"/>
      <c r="X2" s="11" t="s">
        <v>4</v>
      </c>
      <c r="Y2" s="12"/>
      <c r="Z2" s="12"/>
      <c r="AA2" s="12"/>
      <c r="AB2" s="12"/>
      <c r="AC2" s="12"/>
      <c r="AD2" s="12"/>
      <c r="AE2" s="13"/>
      <c r="AG2" s="3"/>
    </row>
    <row r="3" spans="1:36" s="14" customFormat="1" ht="26.25" customHeight="1" x14ac:dyDescent="0.2">
      <c r="A3" s="15"/>
      <c r="B3" s="16"/>
      <c r="C3" s="16"/>
      <c r="D3" s="17" t="s">
        <v>5</v>
      </c>
      <c r="E3" s="18"/>
      <c r="F3" s="18"/>
      <c r="G3" s="19"/>
      <c r="H3" s="20"/>
      <c r="I3" s="21"/>
      <c r="J3" s="21"/>
      <c r="K3" s="21"/>
      <c r="L3" s="21"/>
      <c r="M3" s="21"/>
      <c r="N3" s="21"/>
      <c r="O3" s="21"/>
      <c r="P3" s="21"/>
      <c r="Q3" s="21"/>
      <c r="R3" s="22"/>
      <c r="S3" s="23"/>
      <c r="T3" s="24"/>
      <c r="U3" s="24"/>
      <c r="V3" s="24"/>
      <c r="W3" s="25"/>
      <c r="X3" s="26"/>
      <c r="Y3" s="27"/>
      <c r="Z3" s="27"/>
      <c r="AA3" s="27"/>
      <c r="AB3" s="27"/>
      <c r="AC3" s="27"/>
      <c r="AD3" s="27"/>
      <c r="AE3" s="28"/>
      <c r="AG3" s="3"/>
    </row>
    <row r="4" spans="1:36" s="14" customFormat="1" ht="29.25" customHeight="1" x14ac:dyDescent="0.2">
      <c r="A4" s="29"/>
      <c r="B4" s="30"/>
      <c r="C4" s="30"/>
      <c r="D4" s="23" t="s">
        <v>6</v>
      </c>
      <c r="E4" s="24"/>
      <c r="F4" s="24"/>
      <c r="G4" s="25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2" t="s">
        <v>7</v>
      </c>
      <c r="T4" s="32"/>
      <c r="U4" s="32"/>
      <c r="V4" s="32"/>
      <c r="W4" s="32"/>
      <c r="X4" s="17" t="s">
        <v>8</v>
      </c>
      <c r="Y4" s="18"/>
      <c r="Z4" s="18"/>
      <c r="AA4" s="18"/>
      <c r="AB4" s="18"/>
      <c r="AC4" s="18"/>
      <c r="AD4" s="18"/>
      <c r="AE4" s="33"/>
      <c r="AG4" s="3" t="str">
        <f>INDEX([1]PERSONEL!B2:B210,[1]ANASAYFA!$Z$1)</f>
        <v>Duran GÜNDOĞMUŞ</v>
      </c>
      <c r="AH4" s="34" t="str">
        <f>IF(COUNT(FIND(" ",AG4,FIND(" ",AG4)+1))&gt;0,LEFT(AG4, FIND(" ", AG4,FIND(" ", AG4)+1)-1), LEFT(AG4, FIND(" ", AG4)-1))</f>
        <v>Duran</v>
      </c>
    </row>
    <row r="5" spans="1:36" s="14" customFormat="1" ht="26.25" customHeight="1" x14ac:dyDescent="0.2">
      <c r="A5" s="29"/>
      <c r="B5" s="30"/>
      <c r="C5" s="30"/>
      <c r="D5" s="35" t="s">
        <v>9</v>
      </c>
      <c r="E5" s="35"/>
      <c r="F5" s="35"/>
      <c r="G5" s="35"/>
      <c r="H5" s="35" t="s">
        <v>10</v>
      </c>
      <c r="I5" s="35"/>
      <c r="J5" s="35"/>
      <c r="K5" s="36" t="str">
        <f>IF(AG7="Bekar","X","  ")</f>
        <v xml:space="preserve">  </v>
      </c>
      <c r="L5" s="35" t="s">
        <v>11</v>
      </c>
      <c r="M5" s="35"/>
      <c r="N5" s="37"/>
      <c r="O5" s="35" t="s">
        <v>12</v>
      </c>
      <c r="P5" s="35"/>
      <c r="Q5" s="17"/>
      <c r="R5" s="19"/>
      <c r="S5" s="38" t="s">
        <v>13</v>
      </c>
      <c r="T5" s="38"/>
      <c r="U5" s="38"/>
      <c r="V5" s="38"/>
      <c r="W5" s="38"/>
      <c r="X5" s="39" t="s">
        <v>14</v>
      </c>
      <c r="Y5" s="40"/>
      <c r="Z5" s="40"/>
      <c r="AA5" s="40"/>
      <c r="AB5" s="40"/>
      <c r="AC5" s="40"/>
      <c r="AD5" s="40"/>
      <c r="AE5" s="41"/>
      <c r="AG5" s="3">
        <f>INDEX([1]PERSONEL!$F$2:$F$210,[1]ANASAYFA!$Z$1)</f>
        <v>39793443596</v>
      </c>
    </row>
    <row r="6" spans="1:36" s="45" customFormat="1" ht="27.75" customHeight="1" x14ac:dyDescent="0.2">
      <c r="A6" s="42" t="s">
        <v>15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4"/>
      <c r="AG6" s="3" t="str">
        <f>INDEX([1]PERSONEL!$G$2:$G$210,[1]ANASAYFA!$Z$1)</f>
        <v>İmam-Hatip</v>
      </c>
    </row>
    <row r="7" spans="1:36" s="45" customFormat="1" ht="15" x14ac:dyDescent="0.2">
      <c r="A7" s="46" t="s">
        <v>16</v>
      </c>
      <c r="B7" s="35"/>
      <c r="C7" s="35"/>
      <c r="D7" s="35"/>
      <c r="E7" s="47" t="s">
        <v>5</v>
      </c>
      <c r="F7" s="35" t="s">
        <v>17</v>
      </c>
      <c r="G7" s="35"/>
      <c r="H7" s="35"/>
      <c r="I7" s="35"/>
      <c r="J7" s="35"/>
      <c r="K7" s="48" t="s">
        <v>18</v>
      </c>
      <c r="L7" s="48"/>
      <c r="M7" s="48"/>
      <c r="N7" s="48"/>
      <c r="O7" s="48"/>
      <c r="P7" s="48"/>
      <c r="Q7" s="49" t="s">
        <v>19</v>
      </c>
      <c r="R7" s="50"/>
      <c r="S7" s="50"/>
      <c r="T7" s="50"/>
      <c r="U7" s="50"/>
      <c r="V7" s="50"/>
      <c r="W7" s="50"/>
      <c r="X7" s="51"/>
      <c r="Y7" s="49" t="s">
        <v>20</v>
      </c>
      <c r="Z7" s="50"/>
      <c r="AA7" s="50"/>
      <c r="AB7" s="50"/>
      <c r="AC7" s="50"/>
      <c r="AD7" s="50"/>
      <c r="AE7" s="52"/>
      <c r="AG7" s="3" t="str">
        <f>INDEX([1]PERSONEL!$AE$2:$AE$210,[1]ANASAYFA!$Z$1)</f>
        <v>Evli</v>
      </c>
    </row>
    <row r="8" spans="1:36" s="45" customFormat="1" ht="15.75" x14ac:dyDescent="0.2">
      <c r="A8" s="46"/>
      <c r="B8" s="35"/>
      <c r="C8" s="35"/>
      <c r="D8" s="35"/>
      <c r="E8" s="53"/>
      <c r="F8" s="35"/>
      <c r="G8" s="35"/>
      <c r="H8" s="35"/>
      <c r="I8" s="35"/>
      <c r="J8" s="35"/>
      <c r="K8" s="48" t="s">
        <v>21</v>
      </c>
      <c r="L8" s="48"/>
      <c r="M8" s="48"/>
      <c r="N8" s="48" t="s">
        <v>22</v>
      </c>
      <c r="O8" s="48"/>
      <c r="P8" s="48"/>
      <c r="Q8" s="54"/>
      <c r="R8" s="55"/>
      <c r="S8" s="56" t="s">
        <v>23</v>
      </c>
      <c r="T8" s="57" t="s">
        <v>24</v>
      </c>
      <c r="U8" s="57"/>
      <c r="V8" s="57"/>
      <c r="W8" s="57"/>
      <c r="X8" s="58"/>
      <c r="Y8" s="59" t="str">
        <f>IF(R9="X","Eşim menfaat karşılığı herhangi bir işte çalışmamaktadır"," ")</f>
        <v xml:space="preserve"> </v>
      </c>
      <c r="Z8" s="60"/>
      <c r="AA8" s="60"/>
      <c r="AB8" s="60"/>
      <c r="AC8" s="60"/>
      <c r="AD8" s="60"/>
      <c r="AE8" s="61"/>
      <c r="AG8" s="3" t="str">
        <f>INDEX([1]PERSONEL!$AI$2:$AI$210,[1]ANASAYFA!$Z$1)</f>
        <v>Evet</v>
      </c>
    </row>
    <row r="9" spans="1:36" s="45" customFormat="1" ht="15.75" x14ac:dyDescent="0.2">
      <c r="A9" s="62"/>
      <c r="B9" s="63"/>
      <c r="C9" s="63"/>
      <c r="D9" s="64"/>
      <c r="E9" s="65"/>
      <c r="F9" s="66"/>
      <c r="G9" s="66"/>
      <c r="H9" s="66"/>
      <c r="I9" s="66"/>
      <c r="J9" s="66"/>
      <c r="K9" s="66"/>
      <c r="L9" s="66"/>
      <c r="M9" s="66"/>
      <c r="N9" s="35"/>
      <c r="O9" s="35"/>
      <c r="P9" s="35"/>
      <c r="Q9" s="67"/>
      <c r="R9" s="55" t="str">
        <f>IF(AG8="Hayır","X","  ")</f>
        <v xml:space="preserve">  </v>
      </c>
      <c r="S9" s="68" t="s">
        <v>23</v>
      </c>
      <c r="T9" s="69" t="s">
        <v>25</v>
      </c>
      <c r="U9" s="69"/>
      <c r="V9" s="69"/>
      <c r="W9" s="69"/>
      <c r="X9" s="70"/>
      <c r="Y9" s="71"/>
      <c r="Z9" s="72"/>
      <c r="AA9" s="72"/>
      <c r="AB9" s="72"/>
      <c r="AC9" s="72"/>
      <c r="AD9" s="72"/>
      <c r="AE9" s="73"/>
      <c r="AG9" s="3">
        <f>INDEX([1]PERSONEL!$AJ$2:$AJ$210,[1]ANASAYFA!$Z$1)</f>
        <v>0</v>
      </c>
      <c r="AH9" s="74" t="e">
        <f>IF(COUNT(FIND(" ",AG9,FIND(" ",AG9)+1))&gt;0,LEFT(AG9, FIND(" ", AG9,FIND(" ", AG9)+1)-1), LEFT(AG9, FIND(" ", AG9)-1))</f>
        <v>#VALUE!</v>
      </c>
    </row>
    <row r="10" spans="1:36" s="45" customFormat="1" ht="15.75" x14ac:dyDescent="0.2">
      <c r="A10" s="75"/>
      <c r="B10" s="76"/>
      <c r="C10" s="76"/>
      <c r="D10" s="77"/>
      <c r="E10" s="78"/>
      <c r="F10" s="66"/>
      <c r="G10" s="66"/>
      <c r="H10" s="66"/>
      <c r="I10" s="66"/>
      <c r="J10" s="66"/>
      <c r="K10" s="66"/>
      <c r="L10" s="66"/>
      <c r="M10" s="66"/>
      <c r="N10" s="35"/>
      <c r="O10" s="35"/>
      <c r="P10" s="35"/>
      <c r="Q10" s="79"/>
      <c r="R10" s="55" t="str">
        <f>IF(AG8="Emekli","X","  ")</f>
        <v xml:space="preserve">  </v>
      </c>
      <c r="S10" s="80" t="s">
        <v>23</v>
      </c>
      <c r="T10" s="81" t="s">
        <v>26</v>
      </c>
      <c r="U10" s="81"/>
      <c r="V10" s="81"/>
      <c r="W10" s="81"/>
      <c r="X10" s="82"/>
      <c r="Y10" s="83"/>
      <c r="Z10" s="84"/>
      <c r="AA10" s="84"/>
      <c r="AB10" s="84"/>
      <c r="AC10" s="84"/>
      <c r="AD10" s="84"/>
      <c r="AE10" s="85"/>
      <c r="AG10" s="3">
        <f>INDEX([1]PERSONEL!$AK$2:$AK$210,[1]ANASAYFA!$Z$1)</f>
        <v>0</v>
      </c>
    </row>
    <row r="11" spans="1:36" s="45" customFormat="1" ht="33" customHeight="1" x14ac:dyDescent="0.2">
      <c r="A11" s="42" t="s">
        <v>27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4"/>
      <c r="AG11" s="86">
        <f>INDEX([1]PERSONEL!$AF$2:$AF$210,[1]ANASAYFA!$Z$1)</f>
        <v>0</v>
      </c>
    </row>
    <row r="12" spans="1:36" s="45" customFormat="1" ht="23.25" customHeight="1" x14ac:dyDescent="0.2">
      <c r="A12" s="29" t="s">
        <v>28</v>
      </c>
      <c r="B12" s="30"/>
      <c r="C12" s="30"/>
      <c r="D12" s="30"/>
      <c r="E12" s="87" t="s">
        <v>5</v>
      </c>
      <c r="F12" s="88" t="s">
        <v>29</v>
      </c>
      <c r="G12" s="88"/>
      <c r="H12" s="88"/>
      <c r="I12" s="89" t="s">
        <v>30</v>
      </c>
      <c r="J12" s="90"/>
      <c r="K12" s="91" t="s">
        <v>31</v>
      </c>
      <c r="L12" s="63"/>
      <c r="M12" s="64"/>
      <c r="N12" s="91" t="s">
        <v>32</v>
      </c>
      <c r="O12" s="63"/>
      <c r="P12" s="64"/>
      <c r="Q12" s="92" t="s">
        <v>33</v>
      </c>
      <c r="R12" s="92"/>
      <c r="S12" s="93" t="s">
        <v>34</v>
      </c>
      <c r="T12" s="93"/>
      <c r="U12" s="93"/>
      <c r="V12" s="93"/>
      <c r="W12" s="93"/>
      <c r="X12" s="93"/>
      <c r="Y12" s="93"/>
      <c r="Z12" s="92" t="s">
        <v>35</v>
      </c>
      <c r="AA12" s="92"/>
      <c r="AB12" s="92"/>
      <c r="AC12" s="91" t="s">
        <v>20</v>
      </c>
      <c r="AD12" s="63"/>
      <c r="AE12" s="94"/>
      <c r="AG12" s="95">
        <f>INDEX([1]PERSONEL!$AG$2:$AG$210,[1]ANASAYFA!$Z$1)</f>
        <v>0</v>
      </c>
    </row>
    <row r="13" spans="1:36" s="45" customFormat="1" ht="39" customHeight="1" x14ac:dyDescent="0.2">
      <c r="A13" s="29"/>
      <c r="B13" s="30"/>
      <c r="C13" s="30"/>
      <c r="D13" s="30"/>
      <c r="E13" s="96"/>
      <c r="F13" s="88"/>
      <c r="G13" s="88"/>
      <c r="H13" s="88"/>
      <c r="I13" s="97"/>
      <c r="J13" s="98"/>
      <c r="K13" s="99"/>
      <c r="L13" s="76"/>
      <c r="M13" s="77"/>
      <c r="N13" s="99"/>
      <c r="O13" s="76"/>
      <c r="P13" s="77"/>
      <c r="Q13" s="92"/>
      <c r="R13" s="92"/>
      <c r="S13" s="100" t="s">
        <v>36</v>
      </c>
      <c r="T13" s="100"/>
      <c r="U13" s="101" t="s">
        <v>37</v>
      </c>
      <c r="V13" s="101"/>
      <c r="W13" s="102" t="s">
        <v>38</v>
      </c>
      <c r="X13" s="35" t="s">
        <v>39</v>
      </c>
      <c r="Y13" s="35"/>
      <c r="Z13" s="92"/>
      <c r="AA13" s="92"/>
      <c r="AB13" s="92"/>
      <c r="AC13" s="99"/>
      <c r="AD13" s="76"/>
      <c r="AE13" s="103"/>
    </row>
    <row r="14" spans="1:36" s="45" customFormat="1" ht="26.25" customHeight="1" x14ac:dyDescent="0.2">
      <c r="A14" s="104"/>
      <c r="B14" s="105"/>
      <c r="C14" s="105"/>
      <c r="D14" s="106"/>
      <c r="E14" s="107"/>
      <c r="F14" s="108"/>
      <c r="G14" s="108"/>
      <c r="H14" s="108"/>
      <c r="I14" s="109"/>
      <c r="J14" s="109"/>
      <c r="K14" s="110"/>
      <c r="L14" s="110"/>
      <c r="M14" s="110"/>
      <c r="N14" s="111"/>
      <c r="O14" s="111"/>
      <c r="P14" s="111"/>
      <c r="Q14" s="109"/>
      <c r="R14" s="109"/>
      <c r="S14" s="112"/>
      <c r="T14" s="113"/>
      <c r="U14" s="92"/>
      <c r="V14" s="92"/>
      <c r="W14" s="114"/>
      <c r="X14" s="115"/>
      <c r="Y14" s="115"/>
      <c r="Z14" s="35"/>
      <c r="AA14" s="35"/>
      <c r="AB14" s="35"/>
      <c r="AC14" s="35"/>
      <c r="AD14" s="35"/>
      <c r="AE14" s="116"/>
      <c r="AG14" s="95">
        <f>INDEX([1]PERSONEL!$AL$2:$AL$210,[1]ANASAYFA!$Z$1)</f>
        <v>0</v>
      </c>
      <c r="AH14" s="95">
        <f>INDEX([1]PERSONEL!$AN$2:$AN$210,[1]ANASAYFA!$Z$1)</f>
        <v>0</v>
      </c>
      <c r="AI14" s="86">
        <f>INDEX([1]PERSONEL!$AO$2:$AO$210,[1]ANASAYFA!$Z$1)</f>
        <v>0</v>
      </c>
      <c r="AJ14" s="86">
        <f>INDEX([1]PERSONEL!$AM$2:$AM$210,[1]ANASAYFA!$Z$1)</f>
        <v>0</v>
      </c>
    </row>
    <row r="15" spans="1:36" s="45" customFormat="1" ht="26.25" customHeight="1" x14ac:dyDescent="0.2">
      <c r="A15" s="104"/>
      <c r="B15" s="105"/>
      <c r="C15" s="105"/>
      <c r="D15" s="106"/>
      <c r="E15" s="107"/>
      <c r="F15" s="108"/>
      <c r="G15" s="108"/>
      <c r="H15" s="108"/>
      <c r="I15" s="109"/>
      <c r="J15" s="109"/>
      <c r="K15" s="117"/>
      <c r="L15" s="118"/>
      <c r="M15" s="119"/>
      <c r="N15" s="120"/>
      <c r="O15" s="121"/>
      <c r="P15" s="122"/>
      <c r="Q15" s="109"/>
      <c r="R15" s="109"/>
      <c r="S15" s="17"/>
      <c r="T15" s="19"/>
      <c r="U15" s="123"/>
      <c r="V15" s="124"/>
      <c r="W15" s="125"/>
      <c r="X15" s="17"/>
      <c r="Y15" s="19"/>
      <c r="Z15" s="17"/>
      <c r="AA15" s="18"/>
      <c r="AB15" s="19"/>
      <c r="AC15" s="49"/>
      <c r="AD15" s="51"/>
      <c r="AE15" s="116"/>
      <c r="AG15" s="86">
        <f>INDEX([1]PERSONEL!$AP$2:$AP$210,[1]ANASAYFA!$Z$1)</f>
        <v>0</v>
      </c>
      <c r="AH15" s="126">
        <f>INDEX([1]PERSONEL!$AQ$2:$AQ$210,[1]ANASAYFA!$Z$1)</f>
        <v>0</v>
      </c>
      <c r="AI15" s="127">
        <f>INDEX([1]PERSONEL!$AR$2:$AR$210,[1]ANASAYFA!$Z$1)</f>
        <v>0</v>
      </c>
      <c r="AJ15" s="127">
        <f>INDEX([1]PERSONEL!$AS$2:$AS$210,[1]ANASAYFA!$Z$1)</f>
        <v>0</v>
      </c>
    </row>
    <row r="16" spans="1:36" s="45" customFormat="1" ht="26.25" customHeight="1" x14ac:dyDescent="0.2">
      <c r="A16" s="104"/>
      <c r="B16" s="105"/>
      <c r="C16" s="105"/>
      <c r="D16" s="106"/>
      <c r="E16" s="107"/>
      <c r="F16" s="108"/>
      <c r="G16" s="108"/>
      <c r="H16" s="108"/>
      <c r="I16" s="109"/>
      <c r="J16" s="109"/>
      <c r="K16" s="117"/>
      <c r="L16" s="118"/>
      <c r="M16" s="119"/>
      <c r="N16" s="120"/>
      <c r="O16" s="121"/>
      <c r="P16" s="122"/>
      <c r="Q16" s="109"/>
      <c r="R16" s="109"/>
      <c r="S16" s="17"/>
      <c r="T16" s="19"/>
      <c r="U16" s="123"/>
      <c r="V16" s="124"/>
      <c r="W16" s="125"/>
      <c r="X16" s="17"/>
      <c r="Y16" s="19"/>
      <c r="Z16" s="17"/>
      <c r="AA16" s="18"/>
      <c r="AB16" s="19"/>
      <c r="AC16" s="49"/>
      <c r="AD16" s="51"/>
      <c r="AE16" s="116"/>
      <c r="AG16" s="86">
        <f>INDEX([1]PERSONEL!$AT$2:$AT$210,[1]ANASAYFA!$Z$1)</f>
        <v>0</v>
      </c>
      <c r="AH16" s="95">
        <f>INDEX([1]PERSONEL!$AU$2:$AU$210,[1]ANASAYFA!$Z$1)</f>
        <v>0</v>
      </c>
      <c r="AI16" s="127">
        <f>INDEX([1]PERSONEL!$AV$2:$AV$210,[1]ANASAYFA!$Z$1)</f>
        <v>0</v>
      </c>
      <c r="AJ16" s="127">
        <f>INDEX([1]PERSONEL!$AW$2:$AW$210,[1]ANASAYFA!$Z$1)</f>
        <v>0</v>
      </c>
    </row>
    <row r="17" spans="1:36" s="45" customFormat="1" ht="26.25" customHeight="1" x14ac:dyDescent="0.2">
      <c r="A17" s="128"/>
      <c r="B17" s="129"/>
      <c r="C17" s="129"/>
      <c r="D17" s="129"/>
      <c r="E17" s="130"/>
      <c r="F17" s="108"/>
      <c r="G17" s="108"/>
      <c r="H17" s="108"/>
      <c r="I17" s="131"/>
      <c r="J17" s="131"/>
      <c r="K17" s="117"/>
      <c r="L17" s="118"/>
      <c r="M17" s="119"/>
      <c r="N17" s="120"/>
      <c r="O17" s="121"/>
      <c r="P17" s="122"/>
      <c r="Q17" s="109"/>
      <c r="R17" s="109"/>
      <c r="S17" s="17"/>
      <c r="T17" s="19"/>
      <c r="U17" s="123"/>
      <c r="V17" s="124"/>
      <c r="W17" s="125"/>
      <c r="X17" s="17"/>
      <c r="Y17" s="19"/>
      <c r="Z17" s="17"/>
      <c r="AA17" s="18"/>
      <c r="AB17" s="19"/>
      <c r="AC17" s="49"/>
      <c r="AD17" s="51"/>
      <c r="AE17" s="116"/>
      <c r="AG17" s="86">
        <f>INDEX([1]PERSONEL!$AX$2:$AX$210,[1]ANASAYFA!$Z$1)</f>
        <v>0</v>
      </c>
      <c r="AH17" s="86">
        <f>INDEX([1]PERSONEL!$AY$2:$AY$210,[1]ANASAYFA!$Z$1)</f>
        <v>0</v>
      </c>
      <c r="AI17" s="86">
        <f>INDEX([1]PERSONEL!$AZ$2:$AZ$210,[1]ANASAYFA!$Z$1)</f>
        <v>0</v>
      </c>
      <c r="AJ17" s="95">
        <f>INDEX([1]PERSONEL!$BA$2:$BA$210,[1]ANASAYFA!$Z$1)</f>
        <v>0</v>
      </c>
    </row>
    <row r="18" spans="1:36" s="45" customFormat="1" ht="26.25" customHeight="1" thickBot="1" x14ac:dyDescent="0.25">
      <c r="A18" s="128">
        <f>AG18</f>
        <v>0</v>
      </c>
      <c r="B18" s="129"/>
      <c r="C18" s="129"/>
      <c r="D18" s="129"/>
      <c r="E18" s="130"/>
      <c r="F18" s="132">
        <f>AI18</f>
        <v>0</v>
      </c>
      <c r="G18" s="132"/>
      <c r="H18" s="132"/>
      <c r="I18" s="131">
        <f>AJ18</f>
        <v>0</v>
      </c>
      <c r="J18" s="131"/>
      <c r="K18" s="117"/>
      <c r="L18" s="118"/>
      <c r="M18" s="119"/>
      <c r="N18" s="120"/>
      <c r="O18" s="121"/>
      <c r="P18" s="122"/>
      <c r="Q18" s="109"/>
      <c r="R18" s="109"/>
      <c r="S18" s="133"/>
      <c r="T18" s="134"/>
      <c r="U18" s="35"/>
      <c r="V18" s="35"/>
      <c r="W18" s="125"/>
      <c r="X18" s="35"/>
      <c r="Y18" s="35"/>
      <c r="Z18" s="48"/>
      <c r="AA18" s="48"/>
      <c r="AB18" s="48"/>
      <c r="AC18" s="48"/>
      <c r="AD18" s="48"/>
      <c r="AE18" s="116"/>
      <c r="AG18" s="86">
        <f>INDEX([1]PERSONEL!$BB$2:$BB$210,[1]ANASAYFA!$Z$1)</f>
        <v>0</v>
      </c>
      <c r="AH18" s="86">
        <f>INDEX([1]PERSONEL!$BC$2:$BC$210,[1]ANASAYFA!$Z$1)</f>
        <v>0</v>
      </c>
      <c r="AI18" s="86">
        <f>INDEX([1]PERSONEL!$BD$2:$BD$210,[1]ANASAYFA!$Z$1)</f>
        <v>0</v>
      </c>
      <c r="AJ18" s="95">
        <f>INDEX([1]PERSONEL!$BE$2:$BE$210,[1]ANASAYFA!$Z$1)</f>
        <v>0</v>
      </c>
    </row>
    <row r="19" spans="1:36" s="45" customFormat="1" ht="15" x14ac:dyDescent="0.2">
      <c r="A19" s="135" t="s">
        <v>40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7"/>
      <c r="Y19" s="137"/>
      <c r="Z19" s="137"/>
      <c r="AA19" s="137"/>
      <c r="AB19" s="137"/>
      <c r="AC19" s="137"/>
      <c r="AD19" s="138"/>
      <c r="AE19" s="116"/>
    </row>
    <row r="20" spans="1:36" s="45" customFormat="1" ht="14.25" customHeight="1" x14ac:dyDescent="0.2">
      <c r="A20" s="139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1"/>
      <c r="AE20" s="116"/>
    </row>
    <row r="21" spans="1:36" s="45" customFormat="1" ht="18" customHeight="1" x14ac:dyDescent="0.25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2" t="s">
        <v>41</v>
      </c>
      <c r="M21" s="142"/>
      <c r="N21" s="142"/>
      <c r="O21" s="142"/>
      <c r="P21" s="142"/>
      <c r="Q21" s="142" t="s">
        <v>42</v>
      </c>
      <c r="R21" s="142"/>
      <c r="S21" s="142"/>
      <c r="T21" s="142"/>
      <c r="U21" s="142"/>
      <c r="V21" s="140"/>
      <c r="W21" s="140"/>
      <c r="X21" s="140"/>
      <c r="Y21" s="143" t="s">
        <v>43</v>
      </c>
      <c r="Z21" s="143"/>
      <c r="AA21" s="143"/>
      <c r="AB21" s="143"/>
      <c r="AC21" s="143"/>
      <c r="AD21" s="141"/>
      <c r="AE21" s="116"/>
    </row>
    <row r="22" spans="1:36" s="45" customFormat="1" ht="9.75" customHeight="1" x14ac:dyDescent="0.2">
      <c r="A22" s="139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0"/>
      <c r="W22" s="140"/>
      <c r="X22" s="140"/>
      <c r="Y22" s="140"/>
      <c r="Z22" s="140"/>
      <c r="AA22" s="140"/>
      <c r="AB22" s="140"/>
      <c r="AC22" s="140"/>
      <c r="AD22" s="141"/>
      <c r="AE22" s="116"/>
    </row>
    <row r="23" spans="1:36" s="45" customFormat="1" ht="16.5" customHeight="1" x14ac:dyDescent="0.2">
      <c r="A23" s="145" t="str">
        <f>"Yukarıdaki imza, bu bildirim kağıdını düzenleyen  ……………………. e aittir."</f>
        <v>Yukarıdaki imza, bu bildirim kağıdını düzenleyen  ……………………. e aittir.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0"/>
      <c r="AD23" s="141"/>
      <c r="AE23" s="116"/>
    </row>
    <row r="24" spans="1:36" s="45" customFormat="1" ht="6" customHeight="1" x14ac:dyDescent="0.2">
      <c r="A24" s="139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1"/>
      <c r="AE24" s="116"/>
    </row>
    <row r="25" spans="1:36" s="45" customFormat="1" ht="6" customHeight="1" x14ac:dyDescent="0.2">
      <c r="A25" s="139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1"/>
      <c r="AE25" s="116"/>
    </row>
    <row r="26" spans="1:36" s="45" customFormat="1" ht="14.25" customHeight="1" x14ac:dyDescent="0.25">
      <c r="A26" s="139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7" t="s">
        <v>44</v>
      </c>
      <c r="M26" s="147"/>
      <c r="N26" s="147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1"/>
      <c r="AE26" s="116"/>
    </row>
    <row r="27" spans="1:36" s="45" customFormat="1" ht="15.75" customHeight="1" thickBot="1" x14ac:dyDescent="0.25">
      <c r="A27" s="139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1"/>
      <c r="AE27" s="148"/>
    </row>
    <row r="28" spans="1:36" s="45" customFormat="1" ht="21.75" customHeight="1" x14ac:dyDescent="0.2">
      <c r="A28" s="139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1"/>
      <c r="AE28" s="116"/>
    </row>
    <row r="29" spans="1:36" s="45" customFormat="1" ht="17.25" customHeight="1" x14ac:dyDescent="0.2">
      <c r="A29" s="139"/>
      <c r="B29" s="140"/>
      <c r="C29" s="140"/>
      <c r="D29" s="140"/>
      <c r="E29" s="140"/>
      <c r="F29" s="140"/>
      <c r="G29" s="140"/>
      <c r="H29" s="149" t="s">
        <v>45</v>
      </c>
      <c r="I29" s="149"/>
      <c r="J29" s="149"/>
      <c r="K29" s="149"/>
      <c r="L29" s="142"/>
      <c r="M29" s="142"/>
      <c r="N29" s="142"/>
      <c r="O29" s="142"/>
      <c r="P29" s="142"/>
      <c r="Q29" s="142"/>
      <c r="R29" s="142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1"/>
      <c r="AE29" s="116"/>
    </row>
    <row r="30" spans="1:36" s="45" customFormat="1" ht="21" customHeight="1" x14ac:dyDescent="0.2">
      <c r="A30" s="139"/>
      <c r="B30" s="140"/>
      <c r="C30" s="140"/>
      <c r="D30" s="140"/>
      <c r="E30" s="140"/>
      <c r="F30" s="140"/>
      <c r="G30" s="140"/>
      <c r="H30" s="149" t="s">
        <v>46</v>
      </c>
      <c r="I30" s="149"/>
      <c r="J30" s="149"/>
      <c r="K30" s="149"/>
      <c r="L30" s="142"/>
      <c r="M30" s="142"/>
      <c r="N30" s="142"/>
      <c r="O30" s="142"/>
      <c r="P30" s="142"/>
      <c r="Q30" s="142"/>
      <c r="R30" s="142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1"/>
      <c r="AE30" s="116"/>
    </row>
    <row r="31" spans="1:36" s="45" customFormat="1" ht="19.5" customHeight="1" thickBot="1" x14ac:dyDescent="0.25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2"/>
      <c r="M31" s="152"/>
      <c r="N31" s="152"/>
      <c r="O31" s="152"/>
      <c r="P31" s="152"/>
      <c r="Q31" s="152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3"/>
      <c r="AE31" s="148"/>
    </row>
    <row r="32" spans="1:36" s="45" customFormat="1" ht="15" x14ac:dyDescent="0.2"/>
    <row r="33" s="45" customFormat="1" ht="15" x14ac:dyDescent="0.2"/>
    <row r="34" s="45" customFormat="1" ht="15" x14ac:dyDescent="0.2"/>
    <row r="35" s="45" customFormat="1" ht="15" x14ac:dyDescent="0.2"/>
    <row r="36" s="45" customFormat="1" ht="15" x14ac:dyDescent="0.2"/>
    <row r="37" s="45" customFormat="1" ht="15" x14ac:dyDescent="0.2"/>
    <row r="38" s="45" customFormat="1" ht="15" x14ac:dyDescent="0.2"/>
    <row r="39" s="45" customFormat="1" ht="15" x14ac:dyDescent="0.2"/>
    <row r="40" s="45" customFormat="1" ht="15" x14ac:dyDescent="0.2"/>
    <row r="41" s="45" customFormat="1" ht="15" x14ac:dyDescent="0.2"/>
    <row r="42" s="45" customFormat="1" ht="15" x14ac:dyDescent="0.2"/>
    <row r="43" s="45" customFormat="1" ht="15" x14ac:dyDescent="0.2"/>
    <row r="44" s="45" customFormat="1" ht="15" x14ac:dyDescent="0.2"/>
    <row r="45" s="45" customFormat="1" ht="15" x14ac:dyDescent="0.2"/>
    <row r="46" s="45" customFormat="1" ht="15" x14ac:dyDescent="0.2"/>
    <row r="47" s="45" customFormat="1" ht="15" x14ac:dyDescent="0.2"/>
    <row r="48" s="45" customFormat="1" ht="15" x14ac:dyDescent="0.2"/>
    <row r="49" s="45" customFormat="1" ht="15" x14ac:dyDescent="0.2"/>
    <row r="50" s="45" customFormat="1" ht="15" x14ac:dyDescent="0.2"/>
    <row r="51" s="45" customFormat="1" ht="15" x14ac:dyDescent="0.2"/>
  </sheetData>
  <mergeCells count="114">
    <mergeCell ref="H30:K30"/>
    <mergeCell ref="L30:R30"/>
    <mergeCell ref="L31:Q31"/>
    <mergeCell ref="L21:P21"/>
    <mergeCell ref="Q21:U21"/>
    <mergeCell ref="Y21:AC21"/>
    <mergeCell ref="A23:AB23"/>
    <mergeCell ref="L26:N26"/>
    <mergeCell ref="H29:K29"/>
    <mergeCell ref="L29:R29"/>
    <mergeCell ref="S18:T18"/>
    <mergeCell ref="U18:V18"/>
    <mergeCell ref="X18:Y18"/>
    <mergeCell ref="Z18:AB18"/>
    <mergeCell ref="AC18:AD18"/>
    <mergeCell ref="A19:W19"/>
    <mergeCell ref="A18:D18"/>
    <mergeCell ref="F18:H18"/>
    <mergeCell ref="I18:J18"/>
    <mergeCell ref="K18:M18"/>
    <mergeCell ref="N18:P18"/>
    <mergeCell ref="Q18:R18"/>
    <mergeCell ref="Q17:R17"/>
    <mergeCell ref="S17:T17"/>
    <mergeCell ref="U17:V17"/>
    <mergeCell ref="X17:Y17"/>
    <mergeCell ref="Z17:AB17"/>
    <mergeCell ref="AC17:AD17"/>
    <mergeCell ref="S16:T16"/>
    <mergeCell ref="U16:V16"/>
    <mergeCell ref="X16:Y16"/>
    <mergeCell ref="Z16:AB16"/>
    <mergeCell ref="AC16:AD16"/>
    <mergeCell ref="A17:D17"/>
    <mergeCell ref="F17:H17"/>
    <mergeCell ref="I17:J17"/>
    <mergeCell ref="K17:M17"/>
    <mergeCell ref="N17:P17"/>
    <mergeCell ref="A16:D16"/>
    <mergeCell ref="F16:H16"/>
    <mergeCell ref="I16:J16"/>
    <mergeCell ref="K16:M16"/>
    <mergeCell ref="N16:P16"/>
    <mergeCell ref="Q16:R16"/>
    <mergeCell ref="Q15:R15"/>
    <mergeCell ref="S15:T15"/>
    <mergeCell ref="U15:V15"/>
    <mergeCell ref="X15:Y15"/>
    <mergeCell ref="Z15:AB15"/>
    <mergeCell ref="AC15:AD15"/>
    <mergeCell ref="S14:T14"/>
    <mergeCell ref="U14:V14"/>
    <mergeCell ref="X14:Y14"/>
    <mergeCell ref="Z14:AB14"/>
    <mergeCell ref="AC14:AD14"/>
    <mergeCell ref="A15:D15"/>
    <mergeCell ref="F15:H15"/>
    <mergeCell ref="I15:J15"/>
    <mergeCell ref="K15:M15"/>
    <mergeCell ref="N15:P15"/>
    <mergeCell ref="A14:D14"/>
    <mergeCell ref="F14:H14"/>
    <mergeCell ref="I14:J14"/>
    <mergeCell ref="K14:M14"/>
    <mergeCell ref="N14:P14"/>
    <mergeCell ref="Q14:R14"/>
    <mergeCell ref="Q12:R13"/>
    <mergeCell ref="S12:Y12"/>
    <mergeCell ref="Z12:AB13"/>
    <mergeCell ref="AC12:AE13"/>
    <mergeCell ref="S13:T13"/>
    <mergeCell ref="U13:V13"/>
    <mergeCell ref="X13:Y13"/>
    <mergeCell ref="A12:D13"/>
    <mergeCell ref="E12:E13"/>
    <mergeCell ref="F12:H13"/>
    <mergeCell ref="I12:J13"/>
    <mergeCell ref="K12:M13"/>
    <mergeCell ref="N12:P13"/>
    <mergeCell ref="A9:D10"/>
    <mergeCell ref="E9:E10"/>
    <mergeCell ref="F9:J10"/>
    <mergeCell ref="K9:M10"/>
    <mergeCell ref="N9:P10"/>
    <mergeCell ref="A11:AE11"/>
    <mergeCell ref="A6:AE6"/>
    <mergeCell ref="A7:D8"/>
    <mergeCell ref="E7:E8"/>
    <mergeCell ref="F7:J8"/>
    <mergeCell ref="K7:P7"/>
    <mergeCell ref="Q7:X7"/>
    <mergeCell ref="Y7:AE7"/>
    <mergeCell ref="K8:M8"/>
    <mergeCell ref="N8:P8"/>
    <mergeCell ref="Y8:AE10"/>
    <mergeCell ref="S4:W4"/>
    <mergeCell ref="X4:AE4"/>
    <mergeCell ref="D5:G5"/>
    <mergeCell ref="H5:J5"/>
    <mergeCell ref="L5:M5"/>
    <mergeCell ref="O5:P5"/>
    <mergeCell ref="Q5:R5"/>
    <mergeCell ref="S5:W5"/>
    <mergeCell ref="X5:AE5"/>
    <mergeCell ref="A1:AE1"/>
    <mergeCell ref="A2:C5"/>
    <mergeCell ref="D2:G2"/>
    <mergeCell ref="H2:R2"/>
    <mergeCell ref="S2:W3"/>
    <mergeCell ref="X2:AE3"/>
    <mergeCell ref="D3:G3"/>
    <mergeCell ref="H3:R3"/>
    <mergeCell ref="D4:G4"/>
    <mergeCell ref="H4:R4"/>
  </mergeCells>
  <pageMargins left="0.39370078740157483" right="0" top="0.19685039370078741" bottom="0.19685039370078741" header="0" footer="0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AİLE YARDIM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2016-07-14T07:21:47Z</dcterms:created>
  <dcterms:modified xsi:type="dcterms:W3CDTF">2016-07-14T07:24:51Z</dcterms:modified>
</cp:coreProperties>
</file>